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0" windowWidth="15600" windowHeight="7620" activeTab="1"/>
  </bookViews>
  <sheets>
    <sheet name="Mappatura" sheetId="1" r:id="rId1"/>
    <sheet name="Calcolo VCR" sheetId="2" r:id="rId2"/>
  </sheets>
  <calcPr calcId="125725"/>
</workbook>
</file>

<file path=xl/calcChain.xml><?xml version="1.0" encoding="utf-8"?>
<calcChain xmlns="http://schemas.openxmlformats.org/spreadsheetml/2006/main">
  <c r="K16" i="1"/>
  <c r="K17"/>
  <c r="K18"/>
  <c r="K19"/>
  <c r="K20"/>
  <c r="K21"/>
  <c r="K22"/>
  <c r="K23"/>
  <c r="K24"/>
  <c r="K25"/>
  <c r="K26"/>
  <c r="K27"/>
  <c r="K15"/>
  <c r="AC36" i="2"/>
  <c r="AB36"/>
  <c r="AA36"/>
  <c r="Z36"/>
  <c r="Y36"/>
  <c r="X36"/>
  <c r="W36"/>
  <c r="V36"/>
  <c r="U36"/>
  <c r="T36"/>
  <c r="S36"/>
  <c r="R36"/>
  <c r="Q36"/>
  <c r="P36"/>
  <c r="O36"/>
  <c r="N36"/>
  <c r="M36"/>
  <c r="M51"/>
  <c r="N51" s="1"/>
  <c r="O51" s="1"/>
  <c r="P51" s="1"/>
  <c r="Q51" s="1"/>
  <c r="R51" s="1"/>
  <c r="S51" s="1"/>
  <c r="T51" s="1"/>
  <c r="U51" s="1"/>
  <c r="V51" s="1"/>
  <c r="W51" s="1"/>
  <c r="X51" s="1"/>
  <c r="Y51" s="1"/>
  <c r="Z51" s="1"/>
  <c r="AA51" s="1"/>
  <c r="AB51" s="1"/>
  <c r="AC51" s="1"/>
  <c r="M3"/>
  <c r="N3" s="1"/>
  <c r="O3" s="1"/>
  <c r="P3" s="1"/>
  <c r="Q3" s="1"/>
  <c r="R3" s="1"/>
  <c r="S3" s="1"/>
  <c r="T3" s="1"/>
  <c r="U3" s="1"/>
  <c r="V3" s="1"/>
  <c r="W3" s="1"/>
  <c r="X3" s="1"/>
  <c r="Y3" s="1"/>
  <c r="Z3" s="1"/>
  <c r="AA3" s="1"/>
  <c r="AB3" s="1"/>
  <c r="AC3" s="1"/>
  <c r="B25" i="1"/>
  <c r="B26" s="1"/>
  <c r="B27" s="1"/>
  <c r="B9"/>
  <c r="B10" s="1"/>
  <c r="B11" s="1"/>
  <c r="B12" s="1"/>
  <c r="B13" s="1"/>
  <c r="B14" s="1"/>
  <c r="B15" s="1"/>
  <c r="B16" s="1"/>
  <c r="B17" s="1"/>
  <c r="B18" s="1"/>
  <c r="B19" s="1"/>
  <c r="B20" s="1"/>
  <c r="B21" s="1"/>
  <c r="B22" s="1"/>
  <c r="B23" s="1"/>
  <c r="B3"/>
  <c r="B4"/>
  <c r="B5" s="1"/>
  <c r="B6" s="1"/>
  <c r="B7" s="1"/>
  <c r="K4"/>
  <c r="L36" i="2"/>
  <c r="K36"/>
  <c r="J36"/>
  <c r="H36"/>
  <c r="G36"/>
  <c r="F36"/>
  <c r="E36"/>
  <c r="C36"/>
  <c r="K14" i="1"/>
  <c r="K13"/>
  <c r="K12"/>
  <c r="K11"/>
  <c r="K10"/>
  <c r="K9"/>
  <c r="K8"/>
  <c r="K7"/>
  <c r="K6"/>
  <c r="K5"/>
  <c r="K3"/>
  <c r="K2"/>
  <c r="A3"/>
  <c r="A4" s="1"/>
  <c r="A5" s="1"/>
  <c r="A6" s="1"/>
  <c r="A7" s="1"/>
  <c r="A8" s="1"/>
  <c r="A9" s="1"/>
  <c r="A10" s="1"/>
  <c r="A11" s="1"/>
  <c r="A12" s="1"/>
  <c r="A13" s="1"/>
  <c r="A14" s="1"/>
  <c r="A15" s="1"/>
  <c r="A16" s="1"/>
  <c r="A17" s="1"/>
  <c r="A18" s="1"/>
  <c r="A19" s="1"/>
  <c r="A20" s="1"/>
  <c r="A21" s="1"/>
  <c r="A22" s="1"/>
  <c r="A23" s="1"/>
  <c r="A24" s="1"/>
  <c r="A25" s="1"/>
  <c r="A26" s="1"/>
  <c r="A27" s="1"/>
</calcChain>
</file>

<file path=xl/sharedStrings.xml><?xml version="1.0" encoding="utf-8"?>
<sst xmlns="http://schemas.openxmlformats.org/spreadsheetml/2006/main" count="241" uniqueCount="139">
  <si>
    <t>ATTIVITA' O PROCESSO</t>
  </si>
  <si>
    <t>ESEMPLIFICAZIONE DEL RISCHIO</t>
  </si>
  <si>
    <t>DOVE SI CONCRETIZZA L'EVENTO</t>
  </si>
  <si>
    <t>MISURE PER LA PREVENZIONE DEL RISCHIO PREVISTE DAL PTPCT</t>
  </si>
  <si>
    <t>PROBABILITA' (P)</t>
  </si>
  <si>
    <t>IMPATTO (I)</t>
  </si>
  <si>
    <t>PROCESSI ANALIZZATI</t>
  </si>
  <si>
    <t>NUMERO DEL PROCESSO ANALIZZATO PER U/O - SETTORE - UFFICIO</t>
  </si>
  <si>
    <t>AREA DI RISCHIO</t>
  </si>
  <si>
    <t>B</t>
  </si>
  <si>
    <t>Impedire il fenomeno delle raccomandazioni e del clientelarismo</t>
  </si>
  <si>
    <t>ESTERNO</t>
  </si>
  <si>
    <t>ROTAZIONE DEL PERSONALE</t>
  </si>
  <si>
    <t>VERIFICHE E CONTROLLI A CAMPIONE</t>
  </si>
  <si>
    <t>E</t>
  </si>
  <si>
    <t>C</t>
  </si>
  <si>
    <t>Procedimenti amministrativi in genere (rilascio attestati, certificazioni, ecc.)</t>
  </si>
  <si>
    <t>D</t>
  </si>
  <si>
    <t xml:space="preserve">Garantire il rispetto delle procedure e dei requisiti normativi </t>
  </si>
  <si>
    <t>Procedimenti amministrativi connessi e redazione provvedimenti amministrativi (transazioni, impegni di spesa, liquidazioni, riconoscimento debiti, ecc.).</t>
  </si>
  <si>
    <t>Procedimenti  di affidamento, gestione e liquidazione di spesa per servizi.</t>
  </si>
  <si>
    <t xml:space="preserve">Procedimento di assegnazione contributi particolari.  </t>
  </si>
  <si>
    <t xml:space="preserve"> Gestione procedure tecnico-amministrative</t>
  </si>
  <si>
    <t>Gestione dei ricorsi avverso sanzioni amministrative</t>
  </si>
  <si>
    <t>Corretta preparazione della documentazione necessaria al ricorso</t>
  </si>
  <si>
    <t>RISPETTO DELLA TEMPISTICA, ROTAZIONE DEL PERSONALE, SUPPORTO DEL REFERENTE</t>
  </si>
  <si>
    <t>Accertamenti e verifiche dei tributi locali</t>
  </si>
  <si>
    <t xml:space="preserve">Evitare fenomeni corruttivi e clientelismi </t>
  </si>
  <si>
    <t>INTERNO</t>
  </si>
  <si>
    <t>RISPETTO DELLA TEMPISTICA, ROTAZIONE DEL PERSONALE</t>
  </si>
  <si>
    <t>Accertamenti con adesione dei tributi locali</t>
  </si>
  <si>
    <t>Gestione delle entrate</t>
  </si>
  <si>
    <t>Applicazione della normativa vigente</t>
  </si>
  <si>
    <t>Gestione delle uscite</t>
  </si>
  <si>
    <t>INTERNO/ESTERNO</t>
  </si>
  <si>
    <t>IMPLEMENTARE ROTAZIONE DEL PERSONALE</t>
  </si>
  <si>
    <t>VALUTAZIONE DEL RISCHIO CORRUZIONE (VCR in base 5)</t>
  </si>
  <si>
    <t>A</t>
  </si>
  <si>
    <t>1. Valutazione della probabilità</t>
  </si>
  <si>
    <t>Criterio a): discrezionalità</t>
  </si>
  <si>
    <t>Il processo è discrezionale?</t>
  </si>
  <si>
    <t>No, è del tutto vincolato = 1</t>
  </si>
  <si>
    <t>E' parzialmente vincolato solo dalla legge = 3</t>
  </si>
  <si>
    <t>E' parzialmente vincolato solo da atti amministrativi (regolamenti, direttive, circolari) = 4</t>
  </si>
  <si>
    <t>E' altamente discrezionale = 5</t>
  </si>
  <si>
    <t>Criterio b) : rilevanza esterna</t>
  </si>
  <si>
    <t>Il processo produce effetti diretti all'esterno dell'amministrazione di riferimento?</t>
  </si>
  <si>
    <t>No, ha come destinatario finale un ufficio interno = 2</t>
  </si>
  <si>
    <t>Si, il risultato del processo è rivolto direttamente ad utenti esterni = 5</t>
  </si>
  <si>
    <t>Criterio c) :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</si>
  <si>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</si>
  <si>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</si>
  <si>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</si>
  <si>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</si>
  <si>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d):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</si>
  <si>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</si>
  <si>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</si>
  <si>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</si>
  <si>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</si>
  <si>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e) : 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</si>
  <si>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</si>
  <si>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</si>
  <si>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</si>
  <si>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Criterio f) : controlli</t>
  </si>
  <si>
    <t>Anche sulla base dell'esperienza pregressa, il tipo di controllo applicato sul processo è adeguato a neutralizzare il rischio?</t>
  </si>
  <si>
    <t>No, il rischio rimane indifferente = 5</t>
  </si>
  <si>
    <t>Si, ma in minima parte = 4</t>
  </si>
  <si>
    <t>Si, per una percentuale approssimativa del 50% = 3</t>
  </si>
  <si>
    <t>Si, è molto efficace = 2</t>
  </si>
  <si>
    <t>Si, costituisce un efficace strumento di neutralizzazione = 1</t>
  </si>
  <si>
    <t>Valore stimato della probabilità (a+b+c+d+e+f)/6</t>
  </si>
  <si>
    <t>0 = nessuna probabilità; 1 = improbabile; 2 = poco probabile; 3 = probabile; 4 = molto probabile; 5 = altamente probabile.</t>
  </si>
  <si>
    <t>2. Valutazione dell'impatto</t>
  </si>
  <si>
    <t>Criterio g): impatto organizzativo</t>
  </si>
  <si>
    <t>Rispetto al totale delle persone impiegato nel singolo servizio (unità organizzativa semplice) competente a svolgere il processo (o la fase di processo di competenza della p.a.) nell'ambito della singola p.a., quale percentuale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</si>
  <si>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</si>
  <si>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</si>
  <si>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</si>
  <si>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</si>
  <si>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</si>
  <si>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h): impatto economico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</si>
  <si>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</si>
  <si>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Criterio i): impatto reputazionale</t>
  </si>
  <si>
    <t>Nel corso degli ultimi 5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</si>
  <si>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</si>
  <si>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</si>
  <si>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</si>
  <si>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</si>
  <si>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</si>
  <si>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</si>
  <si>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Criterio l): impatto sull'immagine</t>
  </si>
  <si>
    <t>A quale livello può collocarsi il rischio dell'evento (livello apicale, livello intermedio o livello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</si>
  <si>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</si>
  <si>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</si>
  <si>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</si>
  <si>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</si>
  <si>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</si>
  <si>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dell’impatto(g+h+i+l)/4</t>
  </si>
  <si>
    <t>3. Valutazione complessiva del rischio</t>
  </si>
  <si>
    <t xml:space="preserve">Area di rischio: </t>
  </si>
  <si>
    <t>E' parzialmente vincolato dalla legge e da atti amministrativi (regolamenti, direttive, circolari) = 2</t>
  </si>
  <si>
    <t>Criterio/ Processo</t>
  </si>
  <si>
    <t>Criterio/Processo</t>
  </si>
  <si>
    <t>Adempimenti fiscali - TRIBUTI LOCALI</t>
  </si>
  <si>
    <t>Prevenire fenomi di prelazione nel processo di assegnazione dei lavori</t>
  </si>
  <si>
    <t xml:space="preserve">Attività di manutenzione: assegnazione contratti </t>
  </si>
  <si>
    <t>SETTORE - UFFICIO - REFERENTE</t>
  </si>
  <si>
    <t>Reclutamento di personale a tempo determinato o indeterminato</t>
  </si>
  <si>
    <t xml:space="preserve">Previsioni di requisiti di accesso “personalizzati” ed insufficienza di meccanismi oggettivi e trasparenti idonei a verificare il possesso dei requisiti attitudinali e professionali richiesti in relazione alla posizione da ricoprire allo scopo di reclutare candidati particolari; </t>
  </si>
  <si>
    <t>buso nei processi di stabilizzazione finalizzato al reclutamento di candidati particolari;</t>
  </si>
  <si>
    <t>irregolare composizione della commissione di concorso finalizzata al reclutamento di candidati particolari;</t>
  </si>
  <si>
    <t xml:space="preserve">Inosservanza delle regole procedurali a garanzia della trasparenza e della imparzialità della selezione, quali, a titolo esemp., la cogenza della regola dello anonimato nel caso di prova scritta e la predeterminazione dei criteri di valutazione delle prove allo scopo di reclutare candidati particolari. </t>
  </si>
  <si>
    <t>Progressioni in carriera del personale (progressioni orizzontali)</t>
  </si>
  <si>
    <t>Progressioni economiche o di
carriera accordate
illegittimamente allo scopo di
agevolare dipendenti/candidati
particolari;</t>
  </si>
  <si>
    <t>Selezione per l’affidamento di un incarico professionale (art. 7 D.Lgs. n. 165/2001)</t>
  </si>
  <si>
    <t>Previsione della presenza di tutti i responsabili di settore per la formulazione del bando, anche se la responsabilità del procedimento o del processo è affidata ad un unico responsabile. Tale procedura deve risultare da apposito verbale. Qualora si trattasse di procedura per reclutamento di dirigente è esclusa la presenza del dipendente incaricato a tempo determinato di funzione dirigenziale del Settore interessato.</t>
  </si>
  <si>
    <t xml:space="preserve">Inserimento obbligatorio nella determinazione di affidamento incarico:
a)esplicitare nell’atto la sussistenza dei presupposti di legge per il ricorso ad incarichi esterni
b) del richiamo agli articoli del regolamento sull’ordinamento generale degli uffici e dei servizi che disciplinano il conferimento incarichi di collaborazione a soggetti esterni;
c) attivare la selezione dei professionisti mediante il ricorso ad apposito albo (da istituire) con i criteri di trasparenza non discriminazione e rotazione
d) verifica dei requisiti autodichiarati </t>
  </si>
  <si>
    <t xml:space="preserve">Previsione di obbligatoria consultazione del fascicolo personale al fine di consentire la valutazione
complessiva del dipendente anche dal punto di vista comportamentale, per far acquisire rilievo alle situazioni in cui sono state irrogate sanzioni
disciplinari nell’anno interessato a carico di un soggetto, in relazione alla tipologia di illecito ed alla gravità  della sanzione irrogata.
</t>
  </si>
  <si>
    <t>Concessione per uso annuale/temporaneo di beni del Comune di Chieti</t>
  </si>
  <si>
    <t xml:space="preserve">Bandi di gara: Definizione dell'oggetto dell'affidamento
</t>
  </si>
  <si>
    <t xml:space="preserve"> Definizione dei requisiti di
accesso alla gara e, in
particolare, dei requisiti tecnicoeconomici
dei concorrenti al
fine di favorire un’impresa (es.:
clausole dei bandi che
stabiliscono requisiti di
qualificazione); </t>
  </si>
  <si>
    <t xml:space="preserve">Fuga di notizie circa le procedure di gara ancora non pubblicate che anticipano solo ad alcuni operatori economici la volontà di bandire determinate gare o i contenuti della documentazione di gara; </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</si>
  <si>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</si>
  <si>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uso distorto del criterio dell'offerta economicamente vantaggiosa</t>
  </si>
  <si>
    <t>Acquisto di farmaci e parafarmaci</t>
  </si>
  <si>
    <t>Offerte scelte Dai direttori di Farmacia e Direttore Generale. Per acquisti superiori a euro 3.000,00 per ogni Farmacia è prevista la richiesta di autorizzazione al Presidente del Consiglio di Amministrazione tramite email.</t>
  </si>
  <si>
    <t>Sponsorizzazioni - Eventi formativi case farmaceutiche</t>
  </si>
  <si>
    <t>Trasparenza nei rapporti tra farmacisti e Ditte sponsor/organizzatrici. Divieto di accettare regalie suscettibili di valutazione economica.</t>
  </si>
  <si>
    <t>Gestione magazzino delle farmacie</t>
  </si>
  <si>
    <t xml:space="preserve">Verifica del dirigente della completezza e funzionalità dell’opera Divieto di richiesta ai concorrenti di requisiti di qualificazione diversi ed ulteriori rispetto a quelli previsti dal D.Lgs163/2006 non giustificati da congrua motivazione Condivisione sistema di pesatura tra più soggetti (almeno un tecnico ed un amministrativo) risultante da apposito verbale </t>
  </si>
  <si>
    <t>Gara europea per la fornitura di farmaci, parafarmaci e servizi connessi: partecipazione alla Gara a rilevanza comunitaria da svolgere mediante procedura aperta (pubblico incanto) ai sensi del D.Lgs. n. 50/2016 e s.m.i., per l’affidamento della fornitura di farmaci, parafarmaci e servizi connessi alle Aziende Farmaceutiche o società a partecipazione pubblica durata biennale del contratto</t>
  </si>
  <si>
    <t>Inventario analogico e manuale tramite processo informatizzato ai fini
della corretta movimentazione delle scorte.</t>
  </si>
  <si>
    <t>Gestione acquisto farmaci da case farmaceutiche</t>
  </si>
  <si>
    <t>Ufficio Servizi Sociali - REFERENTE:
Dott.ssa Federica Marrone</t>
  </si>
  <si>
    <t>Ufficio Amministrativo-
Ragioneria/Contabilità
(Affari generali – Personale – Segreteria
– Ragioneria e Bilancio – Economato) REFERENTE: 
Sig.ra Rosanna Serano</t>
  </si>
  <si>
    <t>Farmacie Comunali - REFERENTE:
Sede n.1: Dott.ssa Francesca Alleva
Sede n. 2 Dott.ssa Annamaria Meneghetti
Sede n.3 Dott. Giuseppe D'Orazio</t>
  </si>
  <si>
    <t>Ufficio Servizi Sociali - Referente: Dott.ssa Federica Marrone</t>
  </si>
  <si>
    <t>Ufficio Amministrativo - Referente Sig.ra Rosanna Serano</t>
  </si>
  <si>
    <t>Farmacie Comunali - Referenti:
Sede n.1: Dott.ssa Francesca Alleva
Sede n. 2 Dott.ssa Annamaria Meneghetti
Sede n.3 Dott. Giuseppe D'Orazio</t>
  </si>
</sst>
</file>

<file path=xl/styles.xml><?xml version="1.0" encoding="utf-8"?>
<styleSheet xmlns="http://schemas.openxmlformats.org/spreadsheetml/2006/main">
  <fonts count="9">
    <font>
      <sz val="11"/>
      <color theme="1"/>
      <name val="Calibri"/>
      <family val="2"/>
      <scheme val="minor"/>
    </font>
    <font>
      <b/>
      <sz val="11"/>
      <color indexed="8"/>
      <name val="Calibri"/>
      <family val="2"/>
    </font>
    <font>
      <b/>
      <sz val="10"/>
      <color indexed="8"/>
      <name val="Calibri"/>
      <family val="2"/>
    </font>
    <font>
      <sz val="10"/>
      <color indexed="8"/>
      <name val="Calibri"/>
      <family val="2"/>
    </font>
    <font>
      <b/>
      <i/>
      <sz val="10"/>
      <color indexed="8"/>
      <name val="Calibri"/>
      <family val="2"/>
    </font>
    <font>
      <b/>
      <sz val="10"/>
      <color indexed="8"/>
      <name val="Calibri"/>
      <family val="2"/>
    </font>
    <font>
      <sz val="10"/>
      <color indexed="8"/>
      <name val="Calibri"/>
      <family val="2"/>
    </font>
    <font>
      <b/>
      <i/>
      <sz val="10"/>
      <color indexed="8"/>
      <name val="Calibri"/>
      <family val="2"/>
    </font>
    <font>
      <sz val="8"/>
      <name val="Calibri"/>
      <family val="2"/>
    </font>
  </fonts>
  <fills count="2">
    <fill>
      <patternFill patternType="none"/>
    </fill>
    <fill>
      <patternFill patternType="gray125"/>
    </fill>
  </fills>
  <borders count="6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196">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wrapText="1"/>
    </xf>
    <xf numFmtId="0" fontId="0" fillId="0" borderId="3" xfId="0" applyFill="1" applyBorder="1" applyAlignment="1">
      <alignment horizontal="center" vertical="center"/>
    </xf>
    <xf numFmtId="0" fontId="0" fillId="0" borderId="4" xfId="0" applyBorder="1" applyAlignment="1">
      <alignment horizontal="center" vertical="center"/>
    </xf>
    <xf numFmtId="0" fontId="0" fillId="0" borderId="5" xfId="0" applyFill="1" applyBorder="1" applyAlignment="1">
      <alignment horizontal="center" vertical="center"/>
    </xf>
    <xf numFmtId="0" fontId="0" fillId="0" borderId="0" xfId="0" applyAlignment="1">
      <alignment horizontal="left" wrapText="1"/>
    </xf>
    <xf numFmtId="0" fontId="5" fillId="0" borderId="6" xfId="0" applyFont="1" applyFill="1" applyBorder="1" applyAlignment="1">
      <alignment horizontal="center" wrapText="1"/>
    </xf>
    <xf numFmtId="0" fontId="3" fillId="0" borderId="0" xfId="0" applyFont="1" applyBorder="1" applyAlignment="1">
      <alignment wrapText="1"/>
    </xf>
    <xf numFmtId="0" fontId="3" fillId="0" borderId="7" xfId="0" applyFont="1" applyBorder="1" applyAlignment="1">
      <alignment horizontal="center" wrapText="1"/>
    </xf>
    <xf numFmtId="0" fontId="3" fillId="0" borderId="0" xfId="0" applyFont="1" applyBorder="1" applyAlignment="1">
      <alignment horizontal="center" wrapText="1"/>
    </xf>
    <xf numFmtId="0" fontId="2" fillId="0" borderId="8"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0" fontId="2" fillId="0" borderId="9" xfId="0" applyFont="1" applyBorder="1" applyAlignment="1">
      <alignment horizontal="left" vertical="center" wrapText="1"/>
    </xf>
    <xf numFmtId="0" fontId="3" fillId="0" borderId="10" xfId="0" applyFont="1" applyBorder="1" applyAlignment="1">
      <alignment horizontal="left" vertical="center"/>
    </xf>
    <xf numFmtId="0" fontId="3"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5" fillId="0" borderId="19" xfId="0" applyFont="1" applyBorder="1" applyAlignment="1">
      <alignment horizontal="center" wrapText="1"/>
    </xf>
    <xf numFmtId="0" fontId="5" fillId="0" borderId="6" xfId="0" applyFont="1" applyBorder="1" applyAlignment="1">
      <alignment horizontal="center" wrapText="1"/>
    </xf>
    <xf numFmtId="0" fontId="0" fillId="0" borderId="6" xfId="0" applyBorder="1" applyAlignment="1">
      <alignment horizontal="center" vertical="center"/>
    </xf>
    <xf numFmtId="0" fontId="0" fillId="0" borderId="0" xfId="0" applyFill="1" applyBorder="1"/>
    <xf numFmtId="0" fontId="2" fillId="0" borderId="18"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3" xfId="0" applyBorder="1" applyAlignment="1">
      <alignment vertical="center"/>
    </xf>
    <xf numFmtId="0" fontId="0" fillId="0" borderId="5" xfId="0" applyBorder="1" applyAlignment="1">
      <alignment vertical="center"/>
    </xf>
    <xf numFmtId="0" fontId="0" fillId="0" borderId="0" xfId="0" applyBorder="1" applyAlignment="1">
      <alignment horizontal="center" vertical="center" wrapText="1"/>
    </xf>
    <xf numFmtId="0" fontId="5" fillId="0" borderId="20" xfId="0" applyFont="1" applyBorder="1" applyAlignment="1">
      <alignment horizontal="center" wrapText="1"/>
    </xf>
    <xf numFmtId="0" fontId="5" fillId="0" borderId="19" xfId="0" applyFont="1" applyFill="1" applyBorder="1" applyAlignment="1">
      <alignment horizontal="center" wrapText="1"/>
    </xf>
    <xf numFmtId="0" fontId="5" fillId="0" borderId="12" xfId="0" applyFont="1" applyBorder="1" applyAlignment="1">
      <alignment horizontal="center" wrapText="1"/>
    </xf>
    <xf numFmtId="0" fontId="5" fillId="0" borderId="21" xfId="0" applyFont="1" applyFill="1" applyBorder="1" applyAlignment="1">
      <alignment horizontal="center" wrapText="1"/>
    </xf>
    <xf numFmtId="0" fontId="0" fillId="0" borderId="21" xfId="0" applyBorder="1" applyAlignment="1">
      <alignment horizontal="center" vertic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2" fillId="0" borderId="18" xfId="0" applyFont="1" applyBorder="1" applyAlignment="1">
      <alignment horizontal="left" vertical="center" wrapText="1"/>
    </xf>
    <xf numFmtId="0" fontId="4" fillId="0" borderId="18" xfId="0" applyFont="1" applyBorder="1" applyAlignment="1">
      <alignment horizontal="center" vertical="center"/>
    </xf>
    <xf numFmtId="0" fontId="5" fillId="0" borderId="24" xfId="0" applyFont="1" applyBorder="1" applyAlignment="1">
      <alignment horizont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16"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2" fillId="0" borderId="18" xfId="0" applyFont="1" applyBorder="1" applyAlignment="1">
      <alignment horizontal="center" wrapText="1"/>
    </xf>
    <xf numFmtId="0" fontId="2" fillId="0" borderId="17" xfId="0" applyFont="1" applyBorder="1" applyAlignment="1">
      <alignment horizontal="center"/>
    </xf>
    <xf numFmtId="0" fontId="2" fillId="0" borderId="11" xfId="0" applyFont="1" applyBorder="1" applyAlignment="1">
      <alignment horizont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18" xfId="0" applyFont="1" applyBorder="1" applyAlignment="1">
      <alignment horizontal="left" wrapText="1"/>
    </xf>
    <xf numFmtId="0" fontId="5" fillId="0" borderId="17" xfId="0" applyFont="1" applyBorder="1" applyAlignment="1">
      <alignment horizontal="left"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5" fillId="0" borderId="8" xfId="0" applyFont="1" applyBorder="1" applyAlignment="1">
      <alignment horizontal="center" wrapText="1"/>
    </xf>
    <xf numFmtId="0" fontId="5" fillId="0" borderId="44" xfId="0" applyFont="1" applyBorder="1" applyAlignment="1">
      <alignment horizontal="center" wrapText="1"/>
    </xf>
    <xf numFmtId="0" fontId="5" fillId="0" borderId="46" xfId="0" applyFont="1" applyBorder="1" applyAlignment="1">
      <alignment horizontal="center" wrapText="1"/>
    </xf>
    <xf numFmtId="0" fontId="1" fillId="0" borderId="17" xfId="0" applyFont="1" applyBorder="1" applyAlignment="1">
      <alignment horizontal="center" wrapText="1"/>
    </xf>
    <xf numFmtId="0" fontId="1" fillId="0" borderId="17" xfId="0" applyFont="1" applyBorder="1" applyAlignment="1">
      <alignment horizontal="center"/>
    </xf>
    <xf numFmtId="0" fontId="1" fillId="0" borderId="11" xfId="0" applyFont="1"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5" fillId="0" borderId="44" xfId="0" applyFont="1" applyBorder="1" applyAlignment="1">
      <alignment horizontal="left" wrapText="1"/>
    </xf>
    <xf numFmtId="0" fontId="5" fillId="0" borderId="18" xfId="0" applyFont="1" applyBorder="1" applyAlignment="1">
      <alignment horizontal="center" wrapText="1"/>
    </xf>
    <xf numFmtId="0" fontId="5" fillId="0" borderId="17" xfId="0" applyFont="1" applyBorder="1" applyAlignment="1">
      <alignment horizontal="center" wrapText="1"/>
    </xf>
    <xf numFmtId="0" fontId="5" fillId="0" borderId="11" xfId="0" applyFont="1" applyBorder="1" applyAlignment="1">
      <alignment horizontal="center" wrapText="1"/>
    </xf>
    <xf numFmtId="0" fontId="0" fillId="0" borderId="22"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2"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25"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5" fillId="0" borderId="8" xfId="0" applyFont="1" applyBorder="1"/>
    <xf numFmtId="0" fontId="5" fillId="0" borderId="44" xfId="0" applyFont="1" applyBorder="1"/>
    <xf numFmtId="0" fontId="6" fillId="0" borderId="9" xfId="0" applyFont="1" applyBorder="1"/>
    <xf numFmtId="0" fontId="6" fillId="0" borderId="0" xfId="0" applyFont="1" applyBorder="1"/>
    <xf numFmtId="0" fontId="6" fillId="0" borderId="10" xfId="0" applyFont="1" applyBorder="1"/>
    <xf numFmtId="0" fontId="6" fillId="0" borderId="45" xfId="0" applyFont="1" applyBorder="1"/>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67" xfId="0"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0" fillId="0" borderId="19" xfId="0" applyBorder="1" applyAlignment="1">
      <alignment horizontal="center" vertical="center"/>
    </xf>
    <xf numFmtId="0" fontId="0" fillId="0" borderId="6" xfId="0" applyBorder="1" applyAlignment="1">
      <alignment horizontal="center" vertical="center"/>
    </xf>
    <xf numFmtId="0" fontId="7" fillId="0" borderId="8" xfId="0" applyFont="1" applyBorder="1"/>
    <xf numFmtId="0" fontId="7" fillId="0" borderId="44" xfId="0" applyFont="1" applyBorder="1"/>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5" fillId="0" borderId="19" xfId="0" applyFont="1" applyBorder="1" applyAlignment="1">
      <alignment horizontal="left" wrapText="1"/>
    </xf>
    <xf numFmtId="0" fontId="5" fillId="0" borderId="21" xfId="0" applyFont="1" applyBorder="1" applyAlignment="1">
      <alignment horizontal="left" wrapText="1"/>
    </xf>
    <xf numFmtId="0" fontId="5" fillId="0" borderId="19" xfId="0" applyFont="1" applyBorder="1" applyAlignment="1">
      <alignment horizontal="center" wrapText="1"/>
    </xf>
    <xf numFmtId="0" fontId="5" fillId="0" borderId="6" xfId="0" applyFont="1" applyBorder="1" applyAlignment="1">
      <alignment horizontal="center" wrapText="1"/>
    </xf>
  </cellXfs>
  <cellStyles count="1">
    <cellStyle name="Normal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29"/>
  <sheetViews>
    <sheetView zoomScale="70" zoomScaleNormal="40" workbookViewId="0">
      <selection activeCell="A9" sqref="A9"/>
    </sheetView>
  </sheetViews>
  <sheetFormatPr defaultRowHeight="15"/>
  <cols>
    <col min="1" max="2" width="42.5703125" customWidth="1"/>
    <col min="3" max="3" width="42" style="36" customWidth="1"/>
    <col min="4" max="4" width="42.5703125" customWidth="1"/>
    <col min="5" max="5" width="48.7109375" customWidth="1"/>
    <col min="6" max="7" width="42.5703125" customWidth="1"/>
    <col min="8" max="8" width="57.5703125" style="39" customWidth="1"/>
    <col min="9" max="9" width="42.5703125" customWidth="1"/>
    <col min="10" max="10" width="42.5703125" style="38" customWidth="1"/>
    <col min="11" max="11" width="42.5703125" customWidth="1"/>
  </cols>
  <sheetData>
    <row r="1" spans="1:15" ht="54" customHeight="1" thickBot="1">
      <c r="A1" s="61" t="s">
        <v>6</v>
      </c>
      <c r="B1" s="62" t="s">
        <v>7</v>
      </c>
      <c r="C1" s="62" t="s">
        <v>106</v>
      </c>
      <c r="D1" s="62" t="s">
        <v>8</v>
      </c>
      <c r="E1" s="62" t="s">
        <v>0</v>
      </c>
      <c r="F1" s="62" t="s">
        <v>1</v>
      </c>
      <c r="G1" s="62" t="s">
        <v>2</v>
      </c>
      <c r="H1" s="62" t="s">
        <v>3</v>
      </c>
      <c r="I1" s="62" t="s">
        <v>4</v>
      </c>
      <c r="J1" s="62" t="s">
        <v>5</v>
      </c>
      <c r="K1" s="63" t="s">
        <v>36</v>
      </c>
    </row>
    <row r="2" spans="1:15" ht="79.150000000000006" customHeight="1">
      <c r="A2" s="1">
        <v>1</v>
      </c>
      <c r="B2" s="25">
        <v>1</v>
      </c>
      <c r="C2" s="28" t="s">
        <v>133</v>
      </c>
      <c r="D2" s="25" t="s">
        <v>9</v>
      </c>
      <c r="E2" s="28" t="s">
        <v>20</v>
      </c>
      <c r="F2" s="28" t="s">
        <v>10</v>
      </c>
      <c r="G2" s="25" t="s">
        <v>11</v>
      </c>
      <c r="H2" s="28" t="s">
        <v>12</v>
      </c>
      <c r="I2" s="25">
        <v>1.8333333333333333</v>
      </c>
      <c r="J2" s="25">
        <v>2</v>
      </c>
      <c r="K2" s="22">
        <f t="shared" ref="K2:K27" si="0">(I2+J2)/2</f>
        <v>1.9166666666666665</v>
      </c>
    </row>
    <row r="3" spans="1:15" ht="79.150000000000006" customHeight="1">
      <c r="A3" s="2">
        <f t="shared" ref="A3:B7" si="1">A2+1</f>
        <v>2</v>
      </c>
      <c r="B3" s="26">
        <f t="shared" si="1"/>
        <v>2</v>
      </c>
      <c r="C3" s="29" t="s">
        <v>133</v>
      </c>
      <c r="D3" s="26" t="s">
        <v>9</v>
      </c>
      <c r="E3" s="29" t="s">
        <v>21</v>
      </c>
      <c r="F3" s="29" t="s">
        <v>10</v>
      </c>
      <c r="G3" s="26" t="s">
        <v>11</v>
      </c>
      <c r="H3" s="29" t="s">
        <v>13</v>
      </c>
      <c r="I3" s="26">
        <v>1.8333333333333333</v>
      </c>
      <c r="J3" s="26">
        <v>0.75</v>
      </c>
      <c r="K3" s="23">
        <f t="shared" si="0"/>
        <v>1.2916666666666665</v>
      </c>
      <c r="O3" s="17"/>
    </row>
    <row r="4" spans="1:15" ht="79.150000000000006" customHeight="1">
      <c r="A4" s="2">
        <f t="shared" si="1"/>
        <v>3</v>
      </c>
      <c r="B4" s="26">
        <f t="shared" si="1"/>
        <v>3</v>
      </c>
      <c r="C4" s="29" t="s">
        <v>133</v>
      </c>
      <c r="D4" s="26" t="s">
        <v>15</v>
      </c>
      <c r="E4" s="29" t="s">
        <v>16</v>
      </c>
      <c r="F4" s="29" t="s">
        <v>10</v>
      </c>
      <c r="G4" s="26" t="s">
        <v>11</v>
      </c>
      <c r="H4" s="29" t="s">
        <v>13</v>
      </c>
      <c r="I4" s="26">
        <v>1.8333333333333333</v>
      </c>
      <c r="J4" s="26">
        <v>0.75</v>
      </c>
      <c r="K4" s="23">
        <f t="shared" si="0"/>
        <v>1.2916666666666665</v>
      </c>
      <c r="O4" s="17"/>
    </row>
    <row r="5" spans="1:15" ht="79.150000000000006" customHeight="1">
      <c r="A5" s="2">
        <f t="shared" si="1"/>
        <v>4</v>
      </c>
      <c r="B5" s="26">
        <f t="shared" si="1"/>
        <v>4</v>
      </c>
      <c r="C5" s="29" t="s">
        <v>133</v>
      </c>
      <c r="D5" s="26" t="s">
        <v>17</v>
      </c>
      <c r="E5" s="29" t="s">
        <v>22</v>
      </c>
      <c r="F5" s="29" t="s">
        <v>18</v>
      </c>
      <c r="G5" s="26" t="s">
        <v>11</v>
      </c>
      <c r="H5" s="29" t="s">
        <v>13</v>
      </c>
      <c r="I5" s="26">
        <v>1.8333333333333333</v>
      </c>
      <c r="J5" s="26">
        <v>0.75</v>
      </c>
      <c r="K5" s="23">
        <f t="shared" si="0"/>
        <v>1.2916666666666665</v>
      </c>
      <c r="O5" s="60"/>
    </row>
    <row r="6" spans="1:15" ht="79.150000000000006" customHeight="1">
      <c r="A6" s="2">
        <f t="shared" si="1"/>
        <v>5</v>
      </c>
      <c r="B6" s="26">
        <f t="shared" si="1"/>
        <v>5</v>
      </c>
      <c r="C6" s="29" t="s">
        <v>133</v>
      </c>
      <c r="D6" s="26" t="s">
        <v>15</v>
      </c>
      <c r="E6" s="29" t="s">
        <v>118</v>
      </c>
      <c r="F6" s="3" t="s">
        <v>10</v>
      </c>
      <c r="G6" s="26" t="s">
        <v>11</v>
      </c>
      <c r="H6" s="29" t="s">
        <v>13</v>
      </c>
      <c r="I6" s="26">
        <v>1.5</v>
      </c>
      <c r="J6" s="26">
        <v>0.75</v>
      </c>
      <c r="K6" s="23">
        <f t="shared" si="0"/>
        <v>1.125</v>
      </c>
      <c r="O6" s="60"/>
    </row>
    <row r="7" spans="1:15" ht="79.150000000000006" customHeight="1" thickBot="1">
      <c r="A7" s="5">
        <f t="shared" si="1"/>
        <v>6</v>
      </c>
      <c r="B7" s="27">
        <f t="shared" si="1"/>
        <v>6</v>
      </c>
      <c r="C7" s="30" t="s">
        <v>133</v>
      </c>
      <c r="D7" s="27" t="s">
        <v>9</v>
      </c>
      <c r="E7" s="30" t="s">
        <v>19</v>
      </c>
      <c r="F7" s="30" t="s">
        <v>18</v>
      </c>
      <c r="G7" s="27" t="s">
        <v>11</v>
      </c>
      <c r="H7" s="30" t="s">
        <v>13</v>
      </c>
      <c r="I7" s="27">
        <v>2</v>
      </c>
      <c r="J7" s="27">
        <v>0.75</v>
      </c>
      <c r="K7" s="24">
        <f t="shared" si="0"/>
        <v>1.375</v>
      </c>
      <c r="O7" s="60"/>
    </row>
    <row r="8" spans="1:15" ht="90">
      <c r="A8" s="1">
        <f t="shared" ref="A8:A27" si="2">A7+1</f>
        <v>7</v>
      </c>
      <c r="B8" s="25">
        <v>1</v>
      </c>
      <c r="C8" s="28" t="s">
        <v>134</v>
      </c>
      <c r="D8" s="25" t="s">
        <v>14</v>
      </c>
      <c r="E8" s="28" t="s">
        <v>23</v>
      </c>
      <c r="F8" s="28" t="s">
        <v>24</v>
      </c>
      <c r="G8" s="25" t="s">
        <v>11</v>
      </c>
      <c r="H8" s="28" t="s">
        <v>25</v>
      </c>
      <c r="I8" s="25">
        <v>1.5</v>
      </c>
      <c r="J8" s="25">
        <v>2</v>
      </c>
      <c r="K8" s="22">
        <f t="shared" si="0"/>
        <v>1.75</v>
      </c>
      <c r="O8" s="60"/>
    </row>
    <row r="9" spans="1:15" ht="90">
      <c r="A9" s="2">
        <f t="shared" si="2"/>
        <v>8</v>
      </c>
      <c r="B9" s="26">
        <f t="shared" ref="B9:B27" si="3">B8+1</f>
        <v>2</v>
      </c>
      <c r="C9" s="29" t="s">
        <v>134</v>
      </c>
      <c r="D9" s="26" t="s">
        <v>14</v>
      </c>
      <c r="E9" s="29" t="s">
        <v>26</v>
      </c>
      <c r="F9" s="29" t="s">
        <v>27</v>
      </c>
      <c r="G9" s="26" t="s">
        <v>28</v>
      </c>
      <c r="H9" s="29" t="s">
        <v>29</v>
      </c>
      <c r="I9" s="26">
        <v>2.3333333333333335</v>
      </c>
      <c r="J9" s="26">
        <v>2.16</v>
      </c>
      <c r="K9" s="23">
        <f t="shared" si="0"/>
        <v>2.246666666666667</v>
      </c>
      <c r="O9" s="60"/>
    </row>
    <row r="10" spans="1:15" ht="90">
      <c r="A10" s="2">
        <f t="shared" si="2"/>
        <v>9</v>
      </c>
      <c r="B10" s="26">
        <f t="shared" si="3"/>
        <v>3</v>
      </c>
      <c r="C10" s="29" t="s">
        <v>134</v>
      </c>
      <c r="D10" s="26" t="s">
        <v>14</v>
      </c>
      <c r="E10" s="29" t="s">
        <v>30</v>
      </c>
      <c r="F10" s="29" t="s">
        <v>27</v>
      </c>
      <c r="G10" s="26" t="s">
        <v>28</v>
      </c>
      <c r="H10" s="29" t="s">
        <v>29</v>
      </c>
      <c r="I10" s="26">
        <v>2.3333333333333335</v>
      </c>
      <c r="J10" s="26">
        <v>2</v>
      </c>
      <c r="K10" s="23">
        <f t="shared" si="0"/>
        <v>2.166666666666667</v>
      </c>
      <c r="O10" s="60"/>
    </row>
    <row r="11" spans="1:15" ht="90">
      <c r="A11" s="2">
        <f t="shared" si="2"/>
        <v>10</v>
      </c>
      <c r="B11" s="26">
        <f t="shared" si="3"/>
        <v>4</v>
      </c>
      <c r="C11" s="29" t="s">
        <v>134</v>
      </c>
      <c r="D11" s="26" t="s">
        <v>14</v>
      </c>
      <c r="E11" s="29" t="s">
        <v>31</v>
      </c>
      <c r="F11" s="29" t="s">
        <v>32</v>
      </c>
      <c r="G11" s="26" t="s">
        <v>28</v>
      </c>
      <c r="H11" s="29" t="s">
        <v>29</v>
      </c>
      <c r="I11" s="26">
        <v>2.3333333333333335</v>
      </c>
      <c r="J11" s="26">
        <v>2</v>
      </c>
      <c r="K11" s="23">
        <f t="shared" si="0"/>
        <v>2.166666666666667</v>
      </c>
      <c r="O11" s="60"/>
    </row>
    <row r="12" spans="1:15" ht="90">
      <c r="A12" s="2">
        <f t="shared" si="2"/>
        <v>11</v>
      </c>
      <c r="B12" s="26">
        <f t="shared" si="3"/>
        <v>5</v>
      </c>
      <c r="C12" s="29" t="s">
        <v>134</v>
      </c>
      <c r="D12" s="26" t="s">
        <v>14</v>
      </c>
      <c r="E12" s="29" t="s">
        <v>33</v>
      </c>
      <c r="F12" s="29" t="s">
        <v>32</v>
      </c>
      <c r="G12" s="26" t="s">
        <v>34</v>
      </c>
      <c r="H12" s="29" t="s">
        <v>29</v>
      </c>
      <c r="I12" s="26">
        <v>2.5</v>
      </c>
      <c r="J12" s="26">
        <v>2</v>
      </c>
      <c r="K12" s="23">
        <f t="shared" si="0"/>
        <v>2.25</v>
      </c>
      <c r="O12" s="60"/>
    </row>
    <row r="13" spans="1:15" ht="90">
      <c r="A13" s="2">
        <f t="shared" si="2"/>
        <v>12</v>
      </c>
      <c r="B13" s="26">
        <f t="shared" si="3"/>
        <v>6</v>
      </c>
      <c r="C13" s="29" t="s">
        <v>134</v>
      </c>
      <c r="D13" s="26" t="s">
        <v>14</v>
      </c>
      <c r="E13" s="29" t="s">
        <v>103</v>
      </c>
      <c r="F13" s="29" t="s">
        <v>32</v>
      </c>
      <c r="G13" s="26" t="s">
        <v>34</v>
      </c>
      <c r="H13" s="29" t="s">
        <v>29</v>
      </c>
      <c r="I13" s="26">
        <v>2.6666666666666665</v>
      </c>
      <c r="J13" s="26">
        <v>2</v>
      </c>
      <c r="K13" s="23">
        <f t="shared" si="0"/>
        <v>2.333333333333333</v>
      </c>
      <c r="O13" s="60"/>
    </row>
    <row r="14" spans="1:15" ht="90">
      <c r="A14" s="2">
        <f t="shared" si="2"/>
        <v>13</v>
      </c>
      <c r="B14" s="26">
        <f t="shared" si="3"/>
        <v>7</v>
      </c>
      <c r="C14" s="29" t="s">
        <v>134</v>
      </c>
      <c r="D14" s="26" t="s">
        <v>9</v>
      </c>
      <c r="E14" s="29" t="s">
        <v>105</v>
      </c>
      <c r="F14" s="29" t="s">
        <v>104</v>
      </c>
      <c r="G14" s="26" t="s">
        <v>34</v>
      </c>
      <c r="H14" s="29" t="s">
        <v>35</v>
      </c>
      <c r="I14" s="26">
        <v>2.5</v>
      </c>
      <c r="J14" s="26">
        <v>2</v>
      </c>
      <c r="K14" s="23">
        <f t="shared" si="0"/>
        <v>2.25</v>
      </c>
      <c r="O14" s="60"/>
    </row>
    <row r="15" spans="1:15" ht="120">
      <c r="A15" s="2">
        <f t="shared" si="2"/>
        <v>14</v>
      </c>
      <c r="B15" s="26">
        <f t="shared" si="3"/>
        <v>8</v>
      </c>
      <c r="C15" s="29" t="s">
        <v>134</v>
      </c>
      <c r="D15" s="26" t="s">
        <v>37</v>
      </c>
      <c r="E15" s="29" t="s">
        <v>107</v>
      </c>
      <c r="F15" s="29" t="s">
        <v>108</v>
      </c>
      <c r="G15" s="26" t="s">
        <v>11</v>
      </c>
      <c r="H15" s="29" t="s">
        <v>115</v>
      </c>
      <c r="I15" s="26">
        <v>2.3333333333333335</v>
      </c>
      <c r="J15" s="26">
        <v>2</v>
      </c>
      <c r="K15" s="23">
        <f t="shared" si="0"/>
        <v>2.166666666666667</v>
      </c>
      <c r="O15" s="60"/>
    </row>
    <row r="16" spans="1:15" ht="120">
      <c r="A16" s="2">
        <f t="shared" si="2"/>
        <v>15</v>
      </c>
      <c r="B16" s="26">
        <f t="shared" si="3"/>
        <v>9</v>
      </c>
      <c r="C16" s="29" t="s">
        <v>134</v>
      </c>
      <c r="D16" s="26" t="s">
        <v>37</v>
      </c>
      <c r="E16" s="29" t="s">
        <v>109</v>
      </c>
      <c r="F16" s="29" t="s">
        <v>108</v>
      </c>
      <c r="G16" s="26" t="s">
        <v>11</v>
      </c>
      <c r="H16" s="29" t="s">
        <v>115</v>
      </c>
      <c r="I16" s="26">
        <v>2.8333333333333335</v>
      </c>
      <c r="J16" s="26">
        <v>2</v>
      </c>
      <c r="K16" s="23">
        <f t="shared" si="0"/>
        <v>2.416666666666667</v>
      </c>
      <c r="O16" s="60"/>
    </row>
    <row r="17" spans="1:15" ht="120">
      <c r="A17" s="2">
        <f t="shared" si="2"/>
        <v>16</v>
      </c>
      <c r="B17" s="26">
        <f t="shared" si="3"/>
        <v>10</v>
      </c>
      <c r="C17" s="29" t="s">
        <v>134</v>
      </c>
      <c r="D17" s="26" t="s">
        <v>37</v>
      </c>
      <c r="E17" s="29" t="s">
        <v>110</v>
      </c>
      <c r="F17" s="29" t="s">
        <v>108</v>
      </c>
      <c r="G17" s="26" t="s">
        <v>11</v>
      </c>
      <c r="H17" s="29" t="s">
        <v>115</v>
      </c>
      <c r="I17" s="26">
        <v>2.6666666666666665</v>
      </c>
      <c r="J17" s="26">
        <v>2</v>
      </c>
      <c r="K17" s="23">
        <f t="shared" si="0"/>
        <v>2.333333333333333</v>
      </c>
      <c r="O17" s="60"/>
    </row>
    <row r="18" spans="1:15" ht="120">
      <c r="A18" s="2">
        <f t="shared" si="2"/>
        <v>17</v>
      </c>
      <c r="B18" s="26">
        <f t="shared" si="3"/>
        <v>11</v>
      </c>
      <c r="C18" s="29" t="s">
        <v>134</v>
      </c>
      <c r="D18" s="26" t="s">
        <v>37</v>
      </c>
      <c r="E18" s="29" t="s">
        <v>111</v>
      </c>
      <c r="F18" s="29" t="s">
        <v>108</v>
      </c>
      <c r="G18" s="26" t="s">
        <v>11</v>
      </c>
      <c r="H18" s="29" t="s">
        <v>115</v>
      </c>
      <c r="I18" s="26">
        <v>2.6666666666666665</v>
      </c>
      <c r="J18" s="26">
        <v>2</v>
      </c>
      <c r="K18" s="23">
        <f t="shared" si="0"/>
        <v>2.333333333333333</v>
      </c>
      <c r="O18" s="60"/>
    </row>
    <row r="19" spans="1:15" ht="135">
      <c r="A19" s="2">
        <f t="shared" si="2"/>
        <v>18</v>
      </c>
      <c r="B19" s="26">
        <f t="shared" si="3"/>
        <v>12</v>
      </c>
      <c r="C19" s="29" t="s">
        <v>134</v>
      </c>
      <c r="D19" s="26" t="s">
        <v>37</v>
      </c>
      <c r="E19" s="29" t="s">
        <v>112</v>
      </c>
      <c r="F19" s="29" t="s">
        <v>113</v>
      </c>
      <c r="G19" s="26" t="s">
        <v>11</v>
      </c>
      <c r="H19" s="29" t="s">
        <v>117</v>
      </c>
      <c r="I19" s="26">
        <v>2.6666666666666665</v>
      </c>
      <c r="J19" s="26">
        <v>2</v>
      </c>
      <c r="K19" s="23">
        <f t="shared" si="0"/>
        <v>2.333333333333333</v>
      </c>
      <c r="O19" s="60"/>
    </row>
    <row r="20" spans="1:15" ht="165">
      <c r="A20" s="2">
        <f t="shared" si="2"/>
        <v>19</v>
      </c>
      <c r="B20" s="26">
        <f t="shared" si="3"/>
        <v>13</v>
      </c>
      <c r="C20" s="29" t="s">
        <v>134</v>
      </c>
      <c r="D20" s="26" t="s">
        <v>37</v>
      </c>
      <c r="E20" s="29" t="s">
        <v>114</v>
      </c>
      <c r="F20" s="29" t="s">
        <v>122</v>
      </c>
      <c r="G20" s="26" t="s">
        <v>11</v>
      </c>
      <c r="H20" s="29" t="s">
        <v>116</v>
      </c>
      <c r="I20" s="26">
        <v>2.6666666666666665</v>
      </c>
      <c r="J20" s="26">
        <v>2</v>
      </c>
      <c r="K20" s="23">
        <f t="shared" si="0"/>
        <v>2.333333333333333</v>
      </c>
      <c r="O20" s="60"/>
    </row>
    <row r="21" spans="1:15" ht="90">
      <c r="A21" s="2">
        <f t="shared" si="2"/>
        <v>20</v>
      </c>
      <c r="B21" s="26">
        <f t="shared" si="3"/>
        <v>14</v>
      </c>
      <c r="C21" s="29" t="s">
        <v>134</v>
      </c>
      <c r="D21" s="26" t="s">
        <v>9</v>
      </c>
      <c r="E21" s="29" t="s">
        <v>119</v>
      </c>
      <c r="F21" s="29" t="s">
        <v>121</v>
      </c>
      <c r="G21" s="26" t="s">
        <v>11</v>
      </c>
      <c r="H21" s="29" t="s">
        <v>129</v>
      </c>
      <c r="I21" s="26">
        <v>2.6666666666666665</v>
      </c>
      <c r="J21" s="26">
        <v>2</v>
      </c>
      <c r="K21" s="23">
        <f t="shared" si="0"/>
        <v>2.333333333333333</v>
      </c>
      <c r="O21" s="60"/>
    </row>
    <row r="22" spans="1:15" ht="120">
      <c r="A22" s="2">
        <f t="shared" si="2"/>
        <v>21</v>
      </c>
      <c r="B22" s="26">
        <f t="shared" si="3"/>
        <v>15</v>
      </c>
      <c r="C22" s="29" t="s">
        <v>134</v>
      </c>
      <c r="D22" s="26" t="s">
        <v>9</v>
      </c>
      <c r="E22" s="29" t="s">
        <v>119</v>
      </c>
      <c r="F22" s="29" t="s">
        <v>120</v>
      </c>
      <c r="G22" s="26" t="s">
        <v>11</v>
      </c>
      <c r="H22" s="29" t="s">
        <v>129</v>
      </c>
      <c r="I22" s="26">
        <v>2.6666666666666665</v>
      </c>
      <c r="J22" s="26">
        <v>2</v>
      </c>
      <c r="K22" s="23">
        <f t="shared" si="0"/>
        <v>2.333333333333333</v>
      </c>
      <c r="O22" s="60"/>
    </row>
    <row r="23" spans="1:15" ht="90.75" thickBot="1">
      <c r="A23" s="5">
        <f t="shared" si="2"/>
        <v>22</v>
      </c>
      <c r="B23" s="27">
        <f t="shared" si="3"/>
        <v>16</v>
      </c>
      <c r="C23" s="30" t="s">
        <v>134</v>
      </c>
      <c r="D23" s="27" t="s">
        <v>9</v>
      </c>
      <c r="E23" s="30" t="s">
        <v>119</v>
      </c>
      <c r="F23" s="30" t="s">
        <v>123</v>
      </c>
      <c r="G23" s="27" t="s">
        <v>11</v>
      </c>
      <c r="H23" s="30" t="s">
        <v>129</v>
      </c>
      <c r="I23" s="27">
        <v>2.6666666666666665</v>
      </c>
      <c r="J23" s="27">
        <v>2</v>
      </c>
      <c r="K23" s="24">
        <f t="shared" si="0"/>
        <v>2.333333333333333</v>
      </c>
      <c r="O23" s="60"/>
    </row>
    <row r="24" spans="1:15" ht="118.9" customHeight="1">
      <c r="A24" s="1">
        <f t="shared" si="2"/>
        <v>23</v>
      </c>
      <c r="B24" s="25">
        <v>1</v>
      </c>
      <c r="C24" s="28" t="s">
        <v>135</v>
      </c>
      <c r="D24" s="64" t="s">
        <v>9</v>
      </c>
      <c r="E24" s="28" t="s">
        <v>124</v>
      </c>
      <c r="F24" s="28" t="s">
        <v>27</v>
      </c>
      <c r="G24" s="64" t="s">
        <v>11</v>
      </c>
      <c r="H24" s="28" t="s">
        <v>130</v>
      </c>
      <c r="I24" s="25">
        <v>2.5</v>
      </c>
      <c r="J24" s="25">
        <v>2</v>
      </c>
      <c r="K24" s="22">
        <f t="shared" si="0"/>
        <v>2.25</v>
      </c>
      <c r="O24" s="60"/>
    </row>
    <row r="25" spans="1:15" ht="118.9" customHeight="1">
      <c r="A25" s="2">
        <f t="shared" si="2"/>
        <v>24</v>
      </c>
      <c r="B25" s="26">
        <f t="shared" si="3"/>
        <v>2</v>
      </c>
      <c r="C25" s="29" t="s">
        <v>135</v>
      </c>
      <c r="D25" s="4" t="s">
        <v>9</v>
      </c>
      <c r="E25" s="26" t="s">
        <v>132</v>
      </c>
      <c r="F25" s="40" t="s">
        <v>27</v>
      </c>
      <c r="G25" s="4" t="s">
        <v>11</v>
      </c>
      <c r="H25" s="29" t="s">
        <v>125</v>
      </c>
      <c r="I25" s="26">
        <v>2.5</v>
      </c>
      <c r="J25" s="26">
        <v>2</v>
      </c>
      <c r="K25" s="23">
        <f t="shared" si="0"/>
        <v>2.25</v>
      </c>
      <c r="O25" s="60"/>
    </row>
    <row r="26" spans="1:15" ht="118.9" customHeight="1">
      <c r="A26" s="2">
        <f t="shared" si="2"/>
        <v>25</v>
      </c>
      <c r="B26" s="26">
        <f t="shared" si="3"/>
        <v>3</v>
      </c>
      <c r="C26" s="29" t="s">
        <v>135</v>
      </c>
      <c r="D26" s="4" t="s">
        <v>9</v>
      </c>
      <c r="E26" s="29" t="s">
        <v>126</v>
      </c>
      <c r="F26" s="40" t="s">
        <v>27</v>
      </c>
      <c r="G26" s="4" t="s">
        <v>11</v>
      </c>
      <c r="H26" s="29" t="s">
        <v>127</v>
      </c>
      <c r="I26" s="26">
        <v>2.5</v>
      </c>
      <c r="J26" s="26">
        <v>2</v>
      </c>
      <c r="K26" s="23">
        <f t="shared" si="0"/>
        <v>2.25</v>
      </c>
      <c r="O26" s="60"/>
    </row>
    <row r="27" spans="1:15" ht="118.9" customHeight="1" thickBot="1">
      <c r="A27" s="5">
        <f t="shared" si="2"/>
        <v>26</v>
      </c>
      <c r="B27" s="27">
        <f t="shared" si="3"/>
        <v>4</v>
      </c>
      <c r="C27" s="30" t="s">
        <v>135</v>
      </c>
      <c r="D27" s="6" t="s">
        <v>9</v>
      </c>
      <c r="E27" s="27" t="s">
        <v>128</v>
      </c>
      <c r="F27" s="41" t="s">
        <v>27</v>
      </c>
      <c r="G27" s="6" t="s">
        <v>11</v>
      </c>
      <c r="H27" s="30" t="s">
        <v>131</v>
      </c>
      <c r="I27" s="27">
        <v>2.5</v>
      </c>
      <c r="J27" s="27">
        <v>2</v>
      </c>
      <c r="K27" s="24">
        <f t="shared" si="0"/>
        <v>2.25</v>
      </c>
      <c r="O27" s="60"/>
    </row>
    <row r="28" spans="1:15">
      <c r="O28" s="60"/>
    </row>
    <row r="29" spans="1:15">
      <c r="O29" s="60"/>
    </row>
  </sheetData>
  <phoneticPr fontId="8" type="noConversion"/>
  <pageMargins left="0.6" right="0.54" top="0.24" bottom="0.3" header="0.17" footer="0.21"/>
  <pageSetup paperSize="9" scale="4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dimension ref="A1:AC83"/>
  <sheetViews>
    <sheetView tabSelected="1" topLeftCell="A19" zoomScale="85" zoomScaleNormal="55" workbookViewId="0">
      <selection activeCell="W45" sqref="W45"/>
    </sheetView>
  </sheetViews>
  <sheetFormatPr defaultRowHeight="15"/>
  <cols>
    <col min="1" max="1" width="87.28515625" style="7" customWidth="1"/>
    <col min="2" max="2" width="22.28515625" style="7" customWidth="1"/>
    <col min="3" max="3" width="5.7109375" style="7" customWidth="1"/>
    <col min="4" max="4" width="9.42578125" style="7" customWidth="1"/>
    <col min="5" max="5" width="9.28515625" bestFit="1" customWidth="1"/>
  </cols>
  <sheetData>
    <row r="1" spans="1:29" ht="15.75" thickBot="1">
      <c r="A1" s="101" t="s">
        <v>99</v>
      </c>
      <c r="B1" s="102"/>
      <c r="C1" s="102"/>
      <c r="D1" s="102"/>
      <c r="E1" s="102"/>
      <c r="F1" s="102"/>
      <c r="G1" s="102"/>
      <c r="H1" s="102"/>
      <c r="I1" s="102"/>
      <c r="J1" s="130"/>
      <c r="K1" s="130"/>
      <c r="L1" s="130"/>
    </row>
    <row r="2" spans="1:29" ht="55.5" customHeight="1" thickBot="1">
      <c r="A2" s="101" t="s">
        <v>38</v>
      </c>
      <c r="B2" s="102"/>
      <c r="C2" s="131" t="s">
        <v>136</v>
      </c>
      <c r="D2" s="132"/>
      <c r="E2" s="132"/>
      <c r="F2" s="132"/>
      <c r="G2" s="132"/>
      <c r="H2" s="132"/>
      <c r="I2" s="133"/>
      <c r="J2" s="122" t="s">
        <v>137</v>
      </c>
      <c r="K2" s="123"/>
      <c r="L2" s="123"/>
      <c r="M2" s="123"/>
      <c r="N2" s="123"/>
      <c r="O2" s="123"/>
      <c r="P2" s="123"/>
      <c r="Q2" s="123"/>
      <c r="R2" s="123"/>
      <c r="S2" s="123"/>
      <c r="T2" s="123"/>
      <c r="U2" s="123"/>
      <c r="V2" s="123"/>
      <c r="W2" s="123"/>
      <c r="X2" s="123"/>
      <c r="Y2" s="124"/>
      <c r="Z2" s="90" t="s">
        <v>138</v>
      </c>
      <c r="AA2" s="91"/>
      <c r="AB2" s="91"/>
      <c r="AC2" s="92"/>
    </row>
    <row r="3" spans="1:29" ht="15.75" thickBot="1">
      <c r="A3" s="192" t="s">
        <v>101</v>
      </c>
      <c r="B3" s="193"/>
      <c r="C3" s="194">
        <v>1</v>
      </c>
      <c r="D3" s="195"/>
      <c r="E3" s="34">
        <v>2</v>
      </c>
      <c r="F3" s="34">
        <v>3</v>
      </c>
      <c r="G3" s="34">
        <v>4</v>
      </c>
      <c r="H3" s="8">
        <v>5</v>
      </c>
      <c r="I3" s="46">
        <v>6</v>
      </c>
      <c r="J3" s="44">
        <v>7</v>
      </c>
      <c r="K3" s="8">
        <v>8</v>
      </c>
      <c r="L3" s="8">
        <v>9</v>
      </c>
      <c r="M3" s="43">
        <f>L3+1</f>
        <v>10</v>
      </c>
      <c r="N3" s="34">
        <f t="shared" ref="N3:AB3" si="0">M3+1</f>
        <v>11</v>
      </c>
      <c r="O3" s="34">
        <f t="shared" si="0"/>
        <v>12</v>
      </c>
      <c r="P3" s="34">
        <f t="shared" si="0"/>
        <v>13</v>
      </c>
      <c r="Q3" s="34">
        <f t="shared" si="0"/>
        <v>14</v>
      </c>
      <c r="R3" s="34">
        <f t="shared" si="0"/>
        <v>15</v>
      </c>
      <c r="S3" s="34">
        <f t="shared" si="0"/>
        <v>16</v>
      </c>
      <c r="T3" s="34">
        <f t="shared" si="0"/>
        <v>17</v>
      </c>
      <c r="U3" s="34">
        <f t="shared" si="0"/>
        <v>18</v>
      </c>
      <c r="V3" s="34">
        <f t="shared" si="0"/>
        <v>19</v>
      </c>
      <c r="W3" s="34">
        <f t="shared" si="0"/>
        <v>20</v>
      </c>
      <c r="X3" s="34">
        <f t="shared" si="0"/>
        <v>21</v>
      </c>
      <c r="Y3" s="45">
        <f t="shared" si="0"/>
        <v>22</v>
      </c>
      <c r="Z3" s="33">
        <f t="shared" si="0"/>
        <v>23</v>
      </c>
      <c r="AA3" s="34">
        <f t="shared" si="0"/>
        <v>24</v>
      </c>
      <c r="AB3" s="34">
        <f t="shared" si="0"/>
        <v>25</v>
      </c>
      <c r="AC3" s="45">
        <f>AB3+1</f>
        <v>26</v>
      </c>
    </row>
    <row r="4" spans="1:29">
      <c r="A4" s="166" t="s">
        <v>39</v>
      </c>
      <c r="B4" s="167"/>
      <c r="C4" s="110">
        <v>1</v>
      </c>
      <c r="D4" s="71"/>
      <c r="E4" s="71">
        <v>1</v>
      </c>
      <c r="F4" s="71">
        <v>1</v>
      </c>
      <c r="G4" s="68">
        <v>1</v>
      </c>
      <c r="H4" s="137">
        <v>1</v>
      </c>
      <c r="I4" s="116">
        <v>2</v>
      </c>
      <c r="J4" s="156">
        <v>1</v>
      </c>
      <c r="K4" s="103">
        <v>2</v>
      </c>
      <c r="L4" s="103">
        <v>2</v>
      </c>
      <c r="M4" s="142">
        <v>2</v>
      </c>
      <c r="N4" s="103">
        <v>3</v>
      </c>
      <c r="O4" s="103">
        <v>4</v>
      </c>
      <c r="P4" s="103">
        <v>3</v>
      </c>
      <c r="Q4" s="103">
        <v>2</v>
      </c>
      <c r="R4" s="103">
        <v>5</v>
      </c>
      <c r="S4" s="103">
        <v>1</v>
      </c>
      <c r="T4" s="103">
        <v>1</v>
      </c>
      <c r="U4" s="103">
        <v>1</v>
      </c>
      <c r="V4" s="103">
        <v>1</v>
      </c>
      <c r="W4" s="103">
        <v>1</v>
      </c>
      <c r="X4" s="103">
        <v>1</v>
      </c>
      <c r="Y4" s="108">
        <v>1</v>
      </c>
      <c r="Z4" s="110">
        <v>1</v>
      </c>
      <c r="AA4" s="71">
        <v>1</v>
      </c>
      <c r="AB4" s="71">
        <v>1</v>
      </c>
      <c r="AC4" s="65">
        <v>1</v>
      </c>
    </row>
    <row r="5" spans="1:29">
      <c r="A5" s="168" t="s">
        <v>40</v>
      </c>
      <c r="B5" s="169"/>
      <c r="C5" s="111"/>
      <c r="D5" s="72"/>
      <c r="E5" s="72"/>
      <c r="F5" s="72"/>
      <c r="G5" s="69"/>
      <c r="H5" s="138"/>
      <c r="I5" s="117"/>
      <c r="J5" s="111"/>
      <c r="K5" s="72"/>
      <c r="L5" s="72"/>
      <c r="M5" s="80"/>
      <c r="N5" s="72"/>
      <c r="O5" s="72"/>
      <c r="P5" s="72"/>
      <c r="Q5" s="72"/>
      <c r="R5" s="72"/>
      <c r="S5" s="72"/>
      <c r="T5" s="72"/>
      <c r="U5" s="72"/>
      <c r="V5" s="72"/>
      <c r="W5" s="72"/>
      <c r="X5" s="72"/>
      <c r="Y5" s="66"/>
      <c r="Z5" s="111"/>
      <c r="AA5" s="72"/>
      <c r="AB5" s="72"/>
      <c r="AC5" s="66"/>
    </row>
    <row r="6" spans="1:29">
      <c r="A6" s="168" t="s">
        <v>41</v>
      </c>
      <c r="B6" s="169"/>
      <c r="C6" s="111"/>
      <c r="D6" s="72"/>
      <c r="E6" s="72"/>
      <c r="F6" s="72"/>
      <c r="G6" s="69"/>
      <c r="H6" s="138"/>
      <c r="I6" s="117"/>
      <c r="J6" s="111"/>
      <c r="K6" s="72"/>
      <c r="L6" s="72"/>
      <c r="M6" s="80"/>
      <c r="N6" s="72"/>
      <c r="O6" s="72"/>
      <c r="P6" s="72"/>
      <c r="Q6" s="72"/>
      <c r="R6" s="72"/>
      <c r="S6" s="72"/>
      <c r="T6" s="72"/>
      <c r="U6" s="72"/>
      <c r="V6" s="72"/>
      <c r="W6" s="72"/>
      <c r="X6" s="72"/>
      <c r="Y6" s="66"/>
      <c r="Z6" s="111"/>
      <c r="AA6" s="72"/>
      <c r="AB6" s="72"/>
      <c r="AC6" s="66"/>
    </row>
    <row r="7" spans="1:29" ht="14.45" customHeight="1">
      <c r="A7" s="190" t="s">
        <v>100</v>
      </c>
      <c r="B7" s="191"/>
      <c r="C7" s="111"/>
      <c r="D7" s="72"/>
      <c r="E7" s="72"/>
      <c r="F7" s="72"/>
      <c r="G7" s="69"/>
      <c r="H7" s="138"/>
      <c r="I7" s="117"/>
      <c r="J7" s="111"/>
      <c r="K7" s="72"/>
      <c r="L7" s="72"/>
      <c r="M7" s="80"/>
      <c r="N7" s="72"/>
      <c r="O7" s="72"/>
      <c r="P7" s="72"/>
      <c r="Q7" s="72"/>
      <c r="R7" s="72"/>
      <c r="S7" s="72"/>
      <c r="T7" s="72"/>
      <c r="U7" s="72"/>
      <c r="V7" s="72"/>
      <c r="W7" s="72"/>
      <c r="X7" s="72"/>
      <c r="Y7" s="66"/>
      <c r="Z7" s="111"/>
      <c r="AA7" s="72"/>
      <c r="AB7" s="72"/>
      <c r="AC7" s="66"/>
    </row>
    <row r="8" spans="1:29">
      <c r="A8" s="168" t="s">
        <v>42</v>
      </c>
      <c r="B8" s="169"/>
      <c r="C8" s="111"/>
      <c r="D8" s="72"/>
      <c r="E8" s="72"/>
      <c r="F8" s="72"/>
      <c r="G8" s="69"/>
      <c r="H8" s="138"/>
      <c r="I8" s="117"/>
      <c r="J8" s="111"/>
      <c r="K8" s="72"/>
      <c r="L8" s="72"/>
      <c r="M8" s="80"/>
      <c r="N8" s="72"/>
      <c r="O8" s="72"/>
      <c r="P8" s="72"/>
      <c r="Q8" s="72"/>
      <c r="R8" s="72"/>
      <c r="S8" s="72"/>
      <c r="T8" s="72"/>
      <c r="U8" s="72"/>
      <c r="V8" s="72"/>
      <c r="W8" s="72"/>
      <c r="X8" s="72"/>
      <c r="Y8" s="66"/>
      <c r="Z8" s="111"/>
      <c r="AA8" s="72"/>
      <c r="AB8" s="72"/>
      <c r="AC8" s="66"/>
    </row>
    <row r="9" spans="1:29" ht="14.45" customHeight="1">
      <c r="A9" s="190" t="s">
        <v>43</v>
      </c>
      <c r="B9" s="191"/>
      <c r="C9" s="111"/>
      <c r="D9" s="72"/>
      <c r="E9" s="72"/>
      <c r="F9" s="72"/>
      <c r="G9" s="69"/>
      <c r="H9" s="138"/>
      <c r="I9" s="117"/>
      <c r="J9" s="111"/>
      <c r="K9" s="72"/>
      <c r="L9" s="72"/>
      <c r="M9" s="80"/>
      <c r="N9" s="72"/>
      <c r="O9" s="72"/>
      <c r="P9" s="72"/>
      <c r="Q9" s="72"/>
      <c r="R9" s="72"/>
      <c r="S9" s="72"/>
      <c r="T9" s="72"/>
      <c r="U9" s="72"/>
      <c r="V9" s="72"/>
      <c r="W9" s="72"/>
      <c r="X9" s="72"/>
      <c r="Y9" s="66"/>
      <c r="Z9" s="111"/>
      <c r="AA9" s="72"/>
      <c r="AB9" s="72"/>
      <c r="AC9" s="66"/>
    </row>
    <row r="10" spans="1:29" ht="15.75" thickBot="1">
      <c r="A10" s="170" t="s">
        <v>44</v>
      </c>
      <c r="B10" s="171"/>
      <c r="C10" s="112"/>
      <c r="D10" s="73"/>
      <c r="E10" s="73"/>
      <c r="F10" s="73"/>
      <c r="G10" s="70"/>
      <c r="H10" s="139"/>
      <c r="I10" s="118"/>
      <c r="J10" s="157"/>
      <c r="K10" s="104"/>
      <c r="L10" s="104"/>
      <c r="M10" s="143"/>
      <c r="N10" s="104"/>
      <c r="O10" s="104"/>
      <c r="P10" s="104"/>
      <c r="Q10" s="104"/>
      <c r="R10" s="104"/>
      <c r="S10" s="104"/>
      <c r="T10" s="104"/>
      <c r="U10" s="104"/>
      <c r="V10" s="104"/>
      <c r="W10" s="104"/>
      <c r="X10" s="104"/>
      <c r="Y10" s="109"/>
      <c r="Z10" s="112"/>
      <c r="AA10" s="73"/>
      <c r="AB10" s="73"/>
      <c r="AC10" s="67"/>
    </row>
    <row r="11" spans="1:29">
      <c r="A11" s="166" t="s">
        <v>45</v>
      </c>
      <c r="B11" s="167"/>
      <c r="C11" s="110">
        <v>5</v>
      </c>
      <c r="D11" s="71"/>
      <c r="E11" s="71">
        <v>5</v>
      </c>
      <c r="F11" s="71">
        <v>5</v>
      </c>
      <c r="G11" s="68">
        <v>5</v>
      </c>
      <c r="H11" s="137">
        <v>5</v>
      </c>
      <c r="I11" s="116">
        <v>5</v>
      </c>
      <c r="J11" s="110">
        <v>5</v>
      </c>
      <c r="K11" s="71">
        <v>5</v>
      </c>
      <c r="L11" s="71">
        <v>5</v>
      </c>
      <c r="M11" s="79">
        <v>5</v>
      </c>
      <c r="N11" s="71">
        <v>5</v>
      </c>
      <c r="O11" s="71">
        <v>5</v>
      </c>
      <c r="P11" s="71">
        <v>5</v>
      </c>
      <c r="Q11" s="71">
        <v>5</v>
      </c>
      <c r="R11" s="71">
        <v>5</v>
      </c>
      <c r="S11" s="71">
        <v>5</v>
      </c>
      <c r="T11" s="71">
        <v>5</v>
      </c>
      <c r="U11" s="71">
        <v>5</v>
      </c>
      <c r="V11" s="71">
        <v>5</v>
      </c>
      <c r="W11" s="71">
        <v>5</v>
      </c>
      <c r="X11" s="71">
        <v>5</v>
      </c>
      <c r="Y11" s="65">
        <v>5</v>
      </c>
      <c r="Z11" s="110">
        <v>5</v>
      </c>
      <c r="AA11" s="71">
        <v>5</v>
      </c>
      <c r="AB11" s="71">
        <v>5</v>
      </c>
      <c r="AC11" s="65">
        <v>5</v>
      </c>
    </row>
    <row r="12" spans="1:29">
      <c r="A12" s="168" t="s">
        <v>46</v>
      </c>
      <c r="B12" s="169"/>
      <c r="C12" s="111"/>
      <c r="D12" s="72"/>
      <c r="E12" s="72"/>
      <c r="F12" s="72"/>
      <c r="G12" s="69"/>
      <c r="H12" s="138"/>
      <c r="I12" s="117"/>
      <c r="J12" s="111"/>
      <c r="K12" s="72"/>
      <c r="L12" s="72"/>
      <c r="M12" s="80"/>
      <c r="N12" s="72"/>
      <c r="O12" s="72"/>
      <c r="P12" s="72"/>
      <c r="Q12" s="72"/>
      <c r="R12" s="72"/>
      <c r="S12" s="72"/>
      <c r="T12" s="72"/>
      <c r="U12" s="72"/>
      <c r="V12" s="72"/>
      <c r="W12" s="72"/>
      <c r="X12" s="72"/>
      <c r="Y12" s="66"/>
      <c r="Z12" s="111"/>
      <c r="AA12" s="72"/>
      <c r="AB12" s="72"/>
      <c r="AC12" s="66"/>
    </row>
    <row r="13" spans="1:29">
      <c r="A13" s="168" t="s">
        <v>47</v>
      </c>
      <c r="B13" s="169"/>
      <c r="C13" s="111"/>
      <c r="D13" s="72"/>
      <c r="E13" s="72"/>
      <c r="F13" s="72"/>
      <c r="G13" s="69"/>
      <c r="H13" s="138"/>
      <c r="I13" s="117"/>
      <c r="J13" s="111"/>
      <c r="K13" s="72"/>
      <c r="L13" s="72"/>
      <c r="M13" s="80"/>
      <c r="N13" s="72"/>
      <c r="O13" s="72"/>
      <c r="P13" s="72"/>
      <c r="Q13" s="72"/>
      <c r="R13" s="72"/>
      <c r="S13" s="72"/>
      <c r="T13" s="72"/>
      <c r="U13" s="72"/>
      <c r="V13" s="72"/>
      <c r="W13" s="72"/>
      <c r="X13" s="72"/>
      <c r="Y13" s="66"/>
      <c r="Z13" s="111"/>
      <c r="AA13" s="72"/>
      <c r="AB13" s="72"/>
      <c r="AC13" s="66"/>
    </row>
    <row r="14" spans="1:29" ht="15.75" thickBot="1">
      <c r="A14" s="170" t="s">
        <v>48</v>
      </c>
      <c r="B14" s="171"/>
      <c r="C14" s="112"/>
      <c r="D14" s="73"/>
      <c r="E14" s="73"/>
      <c r="F14" s="73"/>
      <c r="G14" s="70"/>
      <c r="H14" s="139"/>
      <c r="I14" s="118"/>
      <c r="J14" s="112"/>
      <c r="K14" s="73"/>
      <c r="L14" s="73"/>
      <c r="M14" s="81"/>
      <c r="N14" s="73"/>
      <c r="O14" s="73"/>
      <c r="P14" s="73"/>
      <c r="Q14" s="73"/>
      <c r="R14" s="73"/>
      <c r="S14" s="73"/>
      <c r="T14" s="73"/>
      <c r="U14" s="73"/>
      <c r="V14" s="73"/>
      <c r="W14" s="73"/>
      <c r="X14" s="73"/>
      <c r="Y14" s="67"/>
      <c r="Z14" s="112"/>
      <c r="AA14" s="73"/>
      <c r="AB14" s="73"/>
      <c r="AC14" s="67"/>
    </row>
    <row r="15" spans="1:29">
      <c r="A15" s="166" t="s">
        <v>49</v>
      </c>
      <c r="B15" s="167"/>
      <c r="C15" s="98">
        <v>3</v>
      </c>
      <c r="D15" s="85"/>
      <c r="E15" s="85">
        <v>3</v>
      </c>
      <c r="F15" s="85">
        <v>3</v>
      </c>
      <c r="G15" s="113">
        <v>3</v>
      </c>
      <c r="H15" s="134">
        <v>1</v>
      </c>
      <c r="I15" s="163">
        <v>1</v>
      </c>
      <c r="J15" s="158">
        <v>1</v>
      </c>
      <c r="K15" s="88">
        <v>3</v>
      </c>
      <c r="L15" s="88">
        <v>3</v>
      </c>
      <c r="M15" s="140">
        <v>3</v>
      </c>
      <c r="N15" s="88">
        <v>3</v>
      </c>
      <c r="O15" s="88">
        <v>3</v>
      </c>
      <c r="P15" s="88">
        <v>3</v>
      </c>
      <c r="Q15" s="88">
        <v>3</v>
      </c>
      <c r="R15" s="88">
        <v>3</v>
      </c>
      <c r="S15" s="88">
        <v>3</v>
      </c>
      <c r="T15" s="88">
        <v>3</v>
      </c>
      <c r="U15" s="88">
        <v>3</v>
      </c>
      <c r="V15" s="88">
        <v>3</v>
      </c>
      <c r="W15" s="88">
        <v>3</v>
      </c>
      <c r="X15" s="88">
        <v>3</v>
      </c>
      <c r="Y15" s="128">
        <v>3</v>
      </c>
      <c r="Z15" s="98">
        <v>3</v>
      </c>
      <c r="AA15" s="85">
        <v>3</v>
      </c>
      <c r="AB15" s="85">
        <v>3</v>
      </c>
      <c r="AC15" s="105">
        <v>3</v>
      </c>
    </row>
    <row r="16" spans="1:29" ht="24" customHeight="1">
      <c r="A16" s="190" t="s">
        <v>50</v>
      </c>
      <c r="B16" s="191"/>
      <c r="C16" s="99"/>
      <c r="D16" s="86"/>
      <c r="E16" s="86"/>
      <c r="F16" s="86"/>
      <c r="G16" s="114"/>
      <c r="H16" s="135"/>
      <c r="I16" s="164"/>
      <c r="J16" s="99"/>
      <c r="K16" s="86"/>
      <c r="L16" s="86"/>
      <c r="M16" s="96"/>
      <c r="N16" s="86"/>
      <c r="O16" s="86"/>
      <c r="P16" s="86"/>
      <c r="Q16" s="86"/>
      <c r="R16" s="86"/>
      <c r="S16" s="86"/>
      <c r="T16" s="86"/>
      <c r="U16" s="86"/>
      <c r="V16" s="86"/>
      <c r="W16" s="86"/>
      <c r="X16" s="86"/>
      <c r="Y16" s="106"/>
      <c r="Z16" s="99"/>
      <c r="AA16" s="86"/>
      <c r="AB16" s="86"/>
      <c r="AC16" s="106"/>
    </row>
    <row r="17" spans="1:29">
      <c r="A17" s="168" t="s">
        <v>51</v>
      </c>
      <c r="B17" s="169"/>
      <c r="C17" s="99"/>
      <c r="D17" s="86"/>
      <c r="E17" s="86"/>
      <c r="F17" s="86"/>
      <c r="G17" s="114"/>
      <c r="H17" s="135"/>
      <c r="I17" s="164"/>
      <c r="J17" s="99"/>
      <c r="K17" s="86"/>
      <c r="L17" s="86"/>
      <c r="M17" s="96"/>
      <c r="N17" s="86"/>
      <c r="O17" s="86"/>
      <c r="P17" s="86"/>
      <c r="Q17" s="86"/>
      <c r="R17" s="86"/>
      <c r="S17" s="86"/>
      <c r="T17" s="86"/>
      <c r="U17" s="86"/>
      <c r="V17" s="86"/>
      <c r="W17" s="86"/>
      <c r="X17" s="86"/>
      <c r="Y17" s="106"/>
      <c r="Z17" s="99"/>
      <c r="AA17" s="86"/>
      <c r="AB17" s="86"/>
      <c r="AC17" s="106"/>
    </row>
    <row r="18" spans="1:29">
      <c r="A18" s="168" t="s">
        <v>52</v>
      </c>
      <c r="B18" s="169"/>
      <c r="C18" s="99"/>
      <c r="D18" s="86"/>
      <c r="E18" s="86"/>
      <c r="F18" s="86"/>
      <c r="G18" s="114"/>
      <c r="H18" s="135"/>
      <c r="I18" s="164"/>
      <c r="J18" s="99"/>
      <c r="K18" s="86"/>
      <c r="L18" s="86"/>
      <c r="M18" s="96"/>
      <c r="N18" s="86"/>
      <c r="O18" s="86"/>
      <c r="P18" s="86"/>
      <c r="Q18" s="86"/>
      <c r="R18" s="86"/>
      <c r="S18" s="86"/>
      <c r="T18" s="86"/>
      <c r="U18" s="86"/>
      <c r="V18" s="86"/>
      <c r="W18" s="86"/>
      <c r="X18" s="86"/>
      <c r="Y18" s="106"/>
      <c r="Z18" s="99"/>
      <c r="AA18" s="86"/>
      <c r="AB18" s="86"/>
      <c r="AC18" s="106"/>
    </row>
    <row r="19" spans="1:29" ht="15.75" thickBot="1">
      <c r="A19" s="170" t="s">
        <v>53</v>
      </c>
      <c r="B19" s="171"/>
      <c r="C19" s="100"/>
      <c r="D19" s="87"/>
      <c r="E19" s="87"/>
      <c r="F19" s="87"/>
      <c r="G19" s="115"/>
      <c r="H19" s="136"/>
      <c r="I19" s="165"/>
      <c r="J19" s="159"/>
      <c r="K19" s="89"/>
      <c r="L19" s="89"/>
      <c r="M19" s="141"/>
      <c r="N19" s="89"/>
      <c r="O19" s="89"/>
      <c r="P19" s="89"/>
      <c r="Q19" s="89"/>
      <c r="R19" s="89"/>
      <c r="S19" s="89"/>
      <c r="T19" s="89"/>
      <c r="U19" s="89"/>
      <c r="V19" s="89"/>
      <c r="W19" s="89"/>
      <c r="X19" s="89"/>
      <c r="Y19" s="129"/>
      <c r="Z19" s="100"/>
      <c r="AA19" s="87"/>
      <c r="AB19" s="87"/>
      <c r="AC19" s="107"/>
    </row>
    <row r="20" spans="1:29">
      <c r="A20" s="166" t="s">
        <v>54</v>
      </c>
      <c r="B20" s="167"/>
      <c r="C20" s="98">
        <v>1</v>
      </c>
      <c r="D20" s="85"/>
      <c r="E20" s="85">
        <v>1</v>
      </c>
      <c r="F20" s="85">
        <v>1</v>
      </c>
      <c r="G20" s="113">
        <v>1</v>
      </c>
      <c r="H20" s="134">
        <v>1</v>
      </c>
      <c r="I20" s="163">
        <v>3</v>
      </c>
      <c r="J20" s="98">
        <v>1</v>
      </c>
      <c r="K20" s="85">
        <v>1</v>
      </c>
      <c r="L20" s="85">
        <v>1</v>
      </c>
      <c r="M20" s="95">
        <v>1</v>
      </c>
      <c r="N20" s="85">
        <v>1</v>
      </c>
      <c r="O20" s="85">
        <v>1</v>
      </c>
      <c r="P20" s="85">
        <v>1</v>
      </c>
      <c r="Q20" s="85">
        <v>1</v>
      </c>
      <c r="R20" s="85">
        <v>1</v>
      </c>
      <c r="S20" s="85">
        <v>3</v>
      </c>
      <c r="T20" s="85">
        <v>3</v>
      </c>
      <c r="U20" s="85">
        <v>3</v>
      </c>
      <c r="V20" s="85">
        <v>3</v>
      </c>
      <c r="W20" s="85">
        <v>3</v>
      </c>
      <c r="X20" s="85">
        <v>3</v>
      </c>
      <c r="Y20" s="105">
        <v>3</v>
      </c>
      <c r="Z20" s="98">
        <v>3</v>
      </c>
      <c r="AA20" s="85">
        <v>3</v>
      </c>
      <c r="AB20" s="85">
        <v>3</v>
      </c>
      <c r="AC20" s="105">
        <v>3</v>
      </c>
    </row>
    <row r="21" spans="1:29">
      <c r="A21" s="168" t="s">
        <v>55</v>
      </c>
      <c r="B21" s="169"/>
      <c r="C21" s="99"/>
      <c r="D21" s="86"/>
      <c r="E21" s="86"/>
      <c r="F21" s="86"/>
      <c r="G21" s="114"/>
      <c r="H21" s="135"/>
      <c r="I21" s="164"/>
      <c r="J21" s="99"/>
      <c r="K21" s="86"/>
      <c r="L21" s="86"/>
      <c r="M21" s="96"/>
      <c r="N21" s="86"/>
      <c r="O21" s="86"/>
      <c r="P21" s="86"/>
      <c r="Q21" s="86"/>
      <c r="R21" s="86"/>
      <c r="S21" s="86"/>
      <c r="T21" s="86"/>
      <c r="U21" s="86"/>
      <c r="V21" s="86"/>
      <c r="W21" s="86"/>
      <c r="X21" s="86"/>
      <c r="Y21" s="106"/>
      <c r="Z21" s="99"/>
      <c r="AA21" s="86"/>
      <c r="AB21" s="86"/>
      <c r="AC21" s="106"/>
    </row>
    <row r="22" spans="1:29">
      <c r="A22" s="168" t="s">
        <v>56</v>
      </c>
      <c r="B22" s="169"/>
      <c r="C22" s="99"/>
      <c r="D22" s="86"/>
      <c r="E22" s="86"/>
      <c r="F22" s="86"/>
      <c r="G22" s="114"/>
      <c r="H22" s="135"/>
      <c r="I22" s="164"/>
      <c r="J22" s="99"/>
      <c r="K22" s="86"/>
      <c r="L22" s="86"/>
      <c r="M22" s="96"/>
      <c r="N22" s="86"/>
      <c r="O22" s="86"/>
      <c r="P22" s="86"/>
      <c r="Q22" s="86"/>
      <c r="R22" s="86"/>
      <c r="S22" s="86"/>
      <c r="T22" s="86"/>
      <c r="U22" s="86"/>
      <c r="V22" s="86"/>
      <c r="W22" s="86"/>
      <c r="X22" s="86"/>
      <c r="Y22" s="106"/>
      <c r="Z22" s="99"/>
      <c r="AA22" s="86"/>
      <c r="AB22" s="86"/>
      <c r="AC22" s="106"/>
    </row>
    <row r="23" spans="1:29" ht="14.45" customHeight="1">
      <c r="A23" s="184" t="s">
        <v>57</v>
      </c>
      <c r="B23" s="185"/>
      <c r="C23" s="99"/>
      <c r="D23" s="86"/>
      <c r="E23" s="86"/>
      <c r="F23" s="86"/>
      <c r="G23" s="114"/>
      <c r="H23" s="135"/>
      <c r="I23" s="164"/>
      <c r="J23" s="99"/>
      <c r="K23" s="86"/>
      <c r="L23" s="86"/>
      <c r="M23" s="96"/>
      <c r="N23" s="86"/>
      <c r="O23" s="86"/>
      <c r="P23" s="86"/>
      <c r="Q23" s="86"/>
      <c r="R23" s="86"/>
      <c r="S23" s="86"/>
      <c r="T23" s="86"/>
      <c r="U23" s="86"/>
      <c r="V23" s="86"/>
      <c r="W23" s="86"/>
      <c r="X23" s="86"/>
      <c r="Y23" s="106"/>
      <c r="Z23" s="99"/>
      <c r="AA23" s="86"/>
      <c r="AB23" s="86"/>
      <c r="AC23" s="106"/>
    </row>
    <row r="24" spans="1:29" ht="15.75" thickBot="1">
      <c r="A24" s="170" t="s">
        <v>58</v>
      </c>
      <c r="B24" s="171"/>
      <c r="C24" s="100"/>
      <c r="D24" s="87"/>
      <c r="E24" s="87"/>
      <c r="F24" s="87"/>
      <c r="G24" s="115"/>
      <c r="H24" s="136"/>
      <c r="I24" s="165"/>
      <c r="J24" s="100"/>
      <c r="K24" s="87"/>
      <c r="L24" s="87"/>
      <c r="M24" s="97"/>
      <c r="N24" s="87"/>
      <c r="O24" s="87"/>
      <c r="P24" s="87"/>
      <c r="Q24" s="87"/>
      <c r="R24" s="87"/>
      <c r="S24" s="87"/>
      <c r="T24" s="87"/>
      <c r="U24" s="87"/>
      <c r="V24" s="87"/>
      <c r="W24" s="87"/>
      <c r="X24" s="87"/>
      <c r="Y24" s="107"/>
      <c r="Z24" s="100"/>
      <c r="AA24" s="87"/>
      <c r="AB24" s="87"/>
      <c r="AC24" s="107"/>
    </row>
    <row r="25" spans="1:29">
      <c r="A25" s="166" t="s">
        <v>59</v>
      </c>
      <c r="B25" s="167"/>
      <c r="C25" s="98">
        <v>1</v>
      </c>
      <c r="D25" s="85"/>
      <c r="E25" s="85">
        <v>1</v>
      </c>
      <c r="F25" s="85">
        <v>1</v>
      </c>
      <c r="G25" s="113">
        <v>1</v>
      </c>
      <c r="H25" s="134">
        <v>1</v>
      </c>
      <c r="I25" s="163">
        <v>1</v>
      </c>
      <c r="J25" s="158">
        <v>1</v>
      </c>
      <c r="K25" s="88">
        <v>1</v>
      </c>
      <c r="L25" s="88">
        <v>1</v>
      </c>
      <c r="M25" s="140">
        <v>1</v>
      </c>
      <c r="N25" s="88">
        <v>1</v>
      </c>
      <c r="O25" s="88">
        <v>1</v>
      </c>
      <c r="P25" s="88">
        <v>1</v>
      </c>
      <c r="Q25" s="88">
        <v>1</v>
      </c>
      <c r="R25" s="88">
        <v>1</v>
      </c>
      <c r="S25" s="88">
        <v>5</v>
      </c>
      <c r="T25" s="88">
        <v>5</v>
      </c>
      <c r="U25" s="88">
        <v>5</v>
      </c>
      <c r="V25" s="88">
        <v>5</v>
      </c>
      <c r="W25" s="88">
        <v>5</v>
      </c>
      <c r="X25" s="88">
        <v>5</v>
      </c>
      <c r="Y25" s="128">
        <v>5</v>
      </c>
      <c r="Z25" s="98">
        <v>5</v>
      </c>
      <c r="AA25" s="85">
        <v>5</v>
      </c>
      <c r="AB25" s="85">
        <v>5</v>
      </c>
      <c r="AC25" s="105">
        <v>5</v>
      </c>
    </row>
    <row r="26" spans="1:29" ht="24" customHeight="1">
      <c r="A26" s="184" t="s">
        <v>60</v>
      </c>
      <c r="B26" s="185"/>
      <c r="C26" s="99"/>
      <c r="D26" s="86"/>
      <c r="E26" s="86"/>
      <c r="F26" s="86"/>
      <c r="G26" s="114"/>
      <c r="H26" s="135"/>
      <c r="I26" s="164"/>
      <c r="J26" s="99"/>
      <c r="K26" s="86"/>
      <c r="L26" s="86"/>
      <c r="M26" s="96"/>
      <c r="N26" s="86"/>
      <c r="O26" s="86"/>
      <c r="P26" s="86"/>
      <c r="Q26" s="86"/>
      <c r="R26" s="86"/>
      <c r="S26" s="86"/>
      <c r="T26" s="86"/>
      <c r="U26" s="86"/>
      <c r="V26" s="86"/>
      <c r="W26" s="86"/>
      <c r="X26" s="86"/>
      <c r="Y26" s="106"/>
      <c r="Z26" s="99"/>
      <c r="AA26" s="86"/>
      <c r="AB26" s="86"/>
      <c r="AC26" s="106"/>
    </row>
    <row r="27" spans="1:29">
      <c r="A27" s="168" t="s">
        <v>61</v>
      </c>
      <c r="B27" s="169"/>
      <c r="C27" s="99"/>
      <c r="D27" s="86"/>
      <c r="E27" s="86"/>
      <c r="F27" s="86"/>
      <c r="G27" s="114"/>
      <c r="H27" s="135"/>
      <c r="I27" s="164"/>
      <c r="J27" s="99"/>
      <c r="K27" s="86"/>
      <c r="L27" s="86"/>
      <c r="M27" s="96"/>
      <c r="N27" s="86"/>
      <c r="O27" s="86"/>
      <c r="P27" s="86"/>
      <c r="Q27" s="86"/>
      <c r="R27" s="86"/>
      <c r="S27" s="86"/>
      <c r="T27" s="86"/>
      <c r="U27" s="86"/>
      <c r="V27" s="86"/>
      <c r="W27" s="86"/>
      <c r="X27" s="86"/>
      <c r="Y27" s="106"/>
      <c r="Z27" s="99"/>
      <c r="AA27" s="86"/>
      <c r="AB27" s="86"/>
      <c r="AC27" s="106"/>
    </row>
    <row r="28" spans="1:29" ht="15.75" thickBot="1">
      <c r="A28" s="170" t="s">
        <v>62</v>
      </c>
      <c r="B28" s="171"/>
      <c r="C28" s="100"/>
      <c r="D28" s="87"/>
      <c r="E28" s="87"/>
      <c r="F28" s="87"/>
      <c r="G28" s="115"/>
      <c r="H28" s="136"/>
      <c r="I28" s="165"/>
      <c r="J28" s="159"/>
      <c r="K28" s="89"/>
      <c r="L28" s="89"/>
      <c r="M28" s="141"/>
      <c r="N28" s="89"/>
      <c r="O28" s="89"/>
      <c r="P28" s="89"/>
      <c r="Q28" s="89"/>
      <c r="R28" s="89"/>
      <c r="S28" s="89"/>
      <c r="T28" s="89"/>
      <c r="U28" s="89"/>
      <c r="V28" s="89"/>
      <c r="W28" s="89"/>
      <c r="X28" s="89"/>
      <c r="Y28" s="129"/>
      <c r="Z28" s="100"/>
      <c r="AA28" s="87"/>
      <c r="AB28" s="87"/>
      <c r="AC28" s="107"/>
    </row>
    <row r="29" spans="1:29">
      <c r="A29" s="166" t="s">
        <v>63</v>
      </c>
      <c r="B29" s="167"/>
      <c r="C29" s="98">
        <v>1</v>
      </c>
      <c r="D29" s="85"/>
      <c r="E29" s="85">
        <v>1</v>
      </c>
      <c r="F29" s="85">
        <v>1</v>
      </c>
      <c r="G29" s="113">
        <v>1</v>
      </c>
      <c r="H29" s="134">
        <v>1</v>
      </c>
      <c r="I29" s="163">
        <v>1</v>
      </c>
      <c r="J29" s="98">
        <v>1</v>
      </c>
      <c r="K29" s="85">
        <v>3</v>
      </c>
      <c r="L29" s="85">
        <v>3</v>
      </c>
      <c r="M29" s="95">
        <v>3</v>
      </c>
      <c r="N29" s="85">
        <v>3</v>
      </c>
      <c r="O29" s="85">
        <v>3</v>
      </c>
      <c r="P29" s="85">
        <v>3</v>
      </c>
      <c r="Q29" s="85">
        <v>3</v>
      </c>
      <c r="R29" s="85">
        <v>3</v>
      </c>
      <c r="S29" s="85">
        <v>4</v>
      </c>
      <c r="T29" s="85">
        <v>4</v>
      </c>
      <c r="U29" s="85">
        <v>4</v>
      </c>
      <c r="V29" s="85">
        <v>4</v>
      </c>
      <c r="W29" s="85">
        <v>4</v>
      </c>
      <c r="X29" s="85">
        <v>4</v>
      </c>
      <c r="Y29" s="113">
        <v>4</v>
      </c>
      <c r="Z29" s="98">
        <v>3</v>
      </c>
      <c r="AA29" s="85">
        <v>3</v>
      </c>
      <c r="AB29" s="85">
        <v>3</v>
      </c>
      <c r="AC29" s="105">
        <v>3</v>
      </c>
    </row>
    <row r="30" spans="1:29" ht="14.45" customHeight="1">
      <c r="A30" s="190" t="s">
        <v>64</v>
      </c>
      <c r="B30" s="191"/>
      <c r="C30" s="99"/>
      <c r="D30" s="86"/>
      <c r="E30" s="86"/>
      <c r="F30" s="86"/>
      <c r="G30" s="114"/>
      <c r="H30" s="135"/>
      <c r="I30" s="164"/>
      <c r="J30" s="99"/>
      <c r="K30" s="86"/>
      <c r="L30" s="86"/>
      <c r="M30" s="96"/>
      <c r="N30" s="86"/>
      <c r="O30" s="86"/>
      <c r="P30" s="86"/>
      <c r="Q30" s="86"/>
      <c r="R30" s="86"/>
      <c r="S30" s="86"/>
      <c r="T30" s="86"/>
      <c r="U30" s="86"/>
      <c r="V30" s="86"/>
      <c r="W30" s="86"/>
      <c r="X30" s="86"/>
      <c r="Y30" s="114"/>
      <c r="Z30" s="99"/>
      <c r="AA30" s="86"/>
      <c r="AB30" s="86"/>
      <c r="AC30" s="106"/>
    </row>
    <row r="31" spans="1:29">
      <c r="A31" s="168" t="s">
        <v>65</v>
      </c>
      <c r="B31" s="169"/>
      <c r="C31" s="99"/>
      <c r="D31" s="86"/>
      <c r="E31" s="86"/>
      <c r="F31" s="86"/>
      <c r="G31" s="114"/>
      <c r="H31" s="135"/>
      <c r="I31" s="164"/>
      <c r="J31" s="99"/>
      <c r="K31" s="86"/>
      <c r="L31" s="86"/>
      <c r="M31" s="96"/>
      <c r="N31" s="86"/>
      <c r="O31" s="86"/>
      <c r="P31" s="86"/>
      <c r="Q31" s="86"/>
      <c r="R31" s="86"/>
      <c r="S31" s="86"/>
      <c r="T31" s="86"/>
      <c r="U31" s="86"/>
      <c r="V31" s="86"/>
      <c r="W31" s="86"/>
      <c r="X31" s="86"/>
      <c r="Y31" s="114"/>
      <c r="Z31" s="99"/>
      <c r="AA31" s="86"/>
      <c r="AB31" s="86"/>
      <c r="AC31" s="106"/>
    </row>
    <row r="32" spans="1:29">
      <c r="A32" s="168" t="s">
        <v>66</v>
      </c>
      <c r="B32" s="169"/>
      <c r="C32" s="99"/>
      <c r="D32" s="86"/>
      <c r="E32" s="86"/>
      <c r="F32" s="86"/>
      <c r="G32" s="114"/>
      <c r="H32" s="135"/>
      <c r="I32" s="164"/>
      <c r="J32" s="99"/>
      <c r="K32" s="86"/>
      <c r="L32" s="86"/>
      <c r="M32" s="96"/>
      <c r="N32" s="86"/>
      <c r="O32" s="86"/>
      <c r="P32" s="86"/>
      <c r="Q32" s="86"/>
      <c r="R32" s="86"/>
      <c r="S32" s="86"/>
      <c r="T32" s="86"/>
      <c r="U32" s="86"/>
      <c r="V32" s="86"/>
      <c r="W32" s="86"/>
      <c r="X32" s="86"/>
      <c r="Y32" s="114"/>
      <c r="Z32" s="99"/>
      <c r="AA32" s="86"/>
      <c r="AB32" s="86"/>
      <c r="AC32" s="106"/>
    </row>
    <row r="33" spans="1:29">
      <c r="A33" s="168" t="s">
        <v>67</v>
      </c>
      <c r="B33" s="169"/>
      <c r="C33" s="99"/>
      <c r="D33" s="86"/>
      <c r="E33" s="86"/>
      <c r="F33" s="86"/>
      <c r="G33" s="114"/>
      <c r="H33" s="135"/>
      <c r="I33" s="164"/>
      <c r="J33" s="99"/>
      <c r="K33" s="86"/>
      <c r="L33" s="86"/>
      <c r="M33" s="96"/>
      <c r="N33" s="86"/>
      <c r="O33" s="86"/>
      <c r="P33" s="86"/>
      <c r="Q33" s="86"/>
      <c r="R33" s="86"/>
      <c r="S33" s="86"/>
      <c r="T33" s="86"/>
      <c r="U33" s="86"/>
      <c r="V33" s="86"/>
      <c r="W33" s="86"/>
      <c r="X33" s="86"/>
      <c r="Y33" s="114"/>
      <c r="Z33" s="99"/>
      <c r="AA33" s="86"/>
      <c r="AB33" s="86"/>
      <c r="AC33" s="106"/>
    </row>
    <row r="34" spans="1:29">
      <c r="A34" s="168" t="s">
        <v>68</v>
      </c>
      <c r="B34" s="169"/>
      <c r="C34" s="99"/>
      <c r="D34" s="86"/>
      <c r="E34" s="86"/>
      <c r="F34" s="86"/>
      <c r="G34" s="114"/>
      <c r="H34" s="135"/>
      <c r="I34" s="164"/>
      <c r="J34" s="99"/>
      <c r="K34" s="86"/>
      <c r="L34" s="86"/>
      <c r="M34" s="96"/>
      <c r="N34" s="86"/>
      <c r="O34" s="86"/>
      <c r="P34" s="86"/>
      <c r="Q34" s="86"/>
      <c r="R34" s="86"/>
      <c r="S34" s="86"/>
      <c r="T34" s="86"/>
      <c r="U34" s="86"/>
      <c r="V34" s="86"/>
      <c r="W34" s="86"/>
      <c r="X34" s="86"/>
      <c r="Y34" s="114"/>
      <c r="Z34" s="99"/>
      <c r="AA34" s="86"/>
      <c r="AB34" s="86"/>
      <c r="AC34" s="106"/>
    </row>
    <row r="35" spans="1:29" ht="15.75" thickBot="1">
      <c r="A35" s="170" t="s">
        <v>69</v>
      </c>
      <c r="B35" s="171"/>
      <c r="C35" s="100"/>
      <c r="D35" s="87"/>
      <c r="E35" s="87"/>
      <c r="F35" s="87"/>
      <c r="G35" s="115"/>
      <c r="H35" s="136"/>
      <c r="I35" s="165"/>
      <c r="J35" s="100"/>
      <c r="K35" s="87"/>
      <c r="L35" s="87"/>
      <c r="M35" s="97"/>
      <c r="N35" s="87"/>
      <c r="O35" s="87"/>
      <c r="P35" s="87"/>
      <c r="Q35" s="87"/>
      <c r="R35" s="87"/>
      <c r="S35" s="87"/>
      <c r="T35" s="87"/>
      <c r="U35" s="87"/>
      <c r="V35" s="87"/>
      <c r="W35" s="87"/>
      <c r="X35" s="87"/>
      <c r="Y35" s="115"/>
      <c r="Z35" s="100"/>
      <c r="AA35" s="87"/>
      <c r="AB35" s="87"/>
      <c r="AC35" s="107"/>
    </row>
    <row r="36" spans="1:29" ht="15.75" thickBot="1">
      <c r="A36" s="188" t="s">
        <v>70</v>
      </c>
      <c r="B36" s="189"/>
      <c r="C36" s="186">
        <f>(C4+C11+C15+C20+C29)/6</f>
        <v>1.8333333333333333</v>
      </c>
      <c r="D36" s="187"/>
      <c r="E36" s="35">
        <f>(E4+E11+E15+E20+E29)/6</f>
        <v>1.8333333333333333</v>
      </c>
      <c r="F36" s="35">
        <f>(F4+F11+F15+F20+F29)/6</f>
        <v>1.8333333333333333</v>
      </c>
      <c r="G36" s="35">
        <f>(G4+G11+G15+G20+G29)/6</f>
        <v>1.8333333333333333</v>
      </c>
      <c r="H36" s="35">
        <f t="shared" ref="H36:AC36" si="1">(H4+H11+H15+H20+H29)/6</f>
        <v>1.5</v>
      </c>
      <c r="I36" s="21">
        <v>2</v>
      </c>
      <c r="J36" s="50">
        <f t="shared" si="1"/>
        <v>1.5</v>
      </c>
      <c r="K36" s="51">
        <f t="shared" si="1"/>
        <v>2.3333333333333335</v>
      </c>
      <c r="L36" s="52">
        <f t="shared" si="1"/>
        <v>2.3333333333333335</v>
      </c>
      <c r="M36" s="52">
        <f t="shared" si="1"/>
        <v>2.3333333333333335</v>
      </c>
      <c r="N36" s="52">
        <f t="shared" si="1"/>
        <v>2.5</v>
      </c>
      <c r="O36" s="52">
        <f t="shared" si="1"/>
        <v>2.6666666666666665</v>
      </c>
      <c r="P36" s="52">
        <f t="shared" si="1"/>
        <v>2.5</v>
      </c>
      <c r="Q36" s="52">
        <f t="shared" si="1"/>
        <v>2.3333333333333335</v>
      </c>
      <c r="R36" s="52">
        <f t="shared" si="1"/>
        <v>2.8333333333333335</v>
      </c>
      <c r="S36" s="52">
        <f t="shared" si="1"/>
        <v>2.6666666666666665</v>
      </c>
      <c r="T36" s="52">
        <f t="shared" si="1"/>
        <v>2.6666666666666665</v>
      </c>
      <c r="U36" s="52">
        <f t="shared" si="1"/>
        <v>2.6666666666666665</v>
      </c>
      <c r="V36" s="52">
        <f t="shared" si="1"/>
        <v>2.6666666666666665</v>
      </c>
      <c r="W36" s="52">
        <f t="shared" si="1"/>
        <v>2.6666666666666665</v>
      </c>
      <c r="X36" s="52">
        <f t="shared" si="1"/>
        <v>2.6666666666666665</v>
      </c>
      <c r="Y36" s="52">
        <f t="shared" si="1"/>
        <v>2.6666666666666665</v>
      </c>
      <c r="Z36" s="53">
        <f t="shared" si="1"/>
        <v>2.5</v>
      </c>
      <c r="AA36" s="52">
        <f t="shared" si="1"/>
        <v>2.5</v>
      </c>
      <c r="AB36" s="52">
        <f t="shared" si="1"/>
        <v>2.5</v>
      </c>
      <c r="AC36" s="54">
        <f t="shared" si="1"/>
        <v>2.5</v>
      </c>
    </row>
    <row r="37" spans="1:29" ht="14.45" customHeight="1">
      <c r="A37" s="93" t="s">
        <v>71</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row>
    <row r="38" spans="1:29" ht="14.45" customHeight="1">
      <c r="A38" s="17"/>
      <c r="B38" s="17"/>
      <c r="C38" s="17"/>
      <c r="D38" s="17"/>
      <c r="E38" s="17"/>
      <c r="F38" s="17"/>
      <c r="G38" s="17"/>
      <c r="H38" s="17"/>
      <c r="I38" s="17"/>
      <c r="J38" s="17"/>
      <c r="K38" s="17"/>
      <c r="L38" s="17"/>
    </row>
    <row r="39" spans="1:29" ht="14.45" customHeight="1">
      <c r="A39" s="17"/>
      <c r="B39" s="17"/>
      <c r="C39" s="17"/>
      <c r="D39" s="17"/>
      <c r="E39" s="17"/>
      <c r="F39" s="17"/>
      <c r="G39" s="17"/>
      <c r="H39" s="17"/>
      <c r="I39" s="17"/>
      <c r="J39" s="17"/>
      <c r="K39" s="17"/>
      <c r="L39" s="17"/>
    </row>
    <row r="40" spans="1:29" ht="14.45" customHeight="1">
      <c r="A40" s="17"/>
      <c r="B40" s="17"/>
      <c r="C40" s="17"/>
      <c r="D40" s="17"/>
      <c r="E40" s="17"/>
      <c r="F40" s="17"/>
      <c r="G40" s="17"/>
      <c r="H40" s="17"/>
      <c r="I40" s="17"/>
      <c r="J40" s="17"/>
      <c r="K40" s="17"/>
      <c r="L40" s="17"/>
    </row>
    <row r="41" spans="1:29" ht="14.45" customHeight="1">
      <c r="A41" s="17"/>
      <c r="B41" s="17"/>
      <c r="C41" s="17"/>
      <c r="D41" s="17"/>
      <c r="E41" s="17"/>
      <c r="F41" s="17"/>
      <c r="G41" s="17"/>
      <c r="H41" s="17"/>
      <c r="I41" s="17"/>
      <c r="J41" s="17"/>
      <c r="K41" s="17"/>
      <c r="L41" s="17"/>
    </row>
    <row r="42" spans="1:29" ht="14.45" customHeight="1">
      <c r="A42" s="17"/>
      <c r="B42" s="17"/>
      <c r="C42" s="17"/>
      <c r="D42" s="17"/>
      <c r="E42" s="17"/>
      <c r="F42" s="17"/>
      <c r="G42" s="17"/>
      <c r="H42" s="17"/>
      <c r="I42" s="17"/>
      <c r="J42" s="17"/>
      <c r="K42" s="17"/>
      <c r="L42" s="17"/>
    </row>
    <row r="43" spans="1:29" ht="14.45" customHeight="1">
      <c r="A43" s="17"/>
      <c r="B43" s="17"/>
      <c r="C43" s="17"/>
      <c r="D43" s="17"/>
      <c r="E43" s="17"/>
      <c r="F43" s="17"/>
      <c r="G43" s="17"/>
      <c r="H43" s="17"/>
      <c r="I43" s="17"/>
      <c r="J43" s="17"/>
      <c r="K43" s="17"/>
      <c r="L43" s="17"/>
    </row>
    <row r="44" spans="1:29" ht="14.45" customHeight="1">
      <c r="A44" s="17"/>
      <c r="B44" s="17"/>
      <c r="C44" s="17"/>
      <c r="D44" s="17"/>
      <c r="E44" s="17"/>
      <c r="F44" s="17"/>
      <c r="G44" s="17"/>
      <c r="H44" s="17"/>
      <c r="I44" s="17"/>
      <c r="J44" s="17"/>
      <c r="K44" s="17"/>
      <c r="L44" s="17"/>
    </row>
    <row r="45" spans="1:29" ht="14.45" customHeight="1">
      <c r="A45" s="17"/>
      <c r="B45" s="17"/>
      <c r="C45" s="17"/>
      <c r="D45" s="17"/>
      <c r="E45" s="17"/>
      <c r="F45" s="17"/>
      <c r="G45" s="17"/>
      <c r="H45" s="17"/>
      <c r="I45" s="17"/>
      <c r="J45" s="17"/>
      <c r="K45" s="17"/>
      <c r="L45" s="17"/>
    </row>
    <row r="46" spans="1:29" ht="14.45" customHeight="1">
      <c r="A46" s="17"/>
      <c r="B46" s="17"/>
      <c r="C46" s="17"/>
      <c r="D46" s="17"/>
      <c r="E46" s="17"/>
      <c r="F46" s="17"/>
      <c r="G46" s="17"/>
      <c r="H46" s="17"/>
      <c r="I46" s="17"/>
      <c r="J46" s="17"/>
      <c r="K46" s="17"/>
      <c r="L46" s="17"/>
    </row>
    <row r="47" spans="1:29" ht="14.45" customHeight="1">
      <c r="A47" s="17"/>
      <c r="B47" s="17"/>
      <c r="C47" s="17"/>
      <c r="D47" s="17"/>
      <c r="E47" s="17"/>
      <c r="F47" s="17"/>
      <c r="G47" s="17"/>
      <c r="H47" s="17"/>
      <c r="I47" s="17"/>
      <c r="J47" s="17"/>
      <c r="K47" s="17"/>
      <c r="L47" s="17"/>
    </row>
    <row r="48" spans="1:29" ht="14.45" customHeight="1">
      <c r="A48" s="17"/>
      <c r="B48" s="17"/>
      <c r="C48" s="17"/>
      <c r="D48" s="17"/>
      <c r="E48" s="17"/>
      <c r="F48" s="17"/>
      <c r="G48" s="17"/>
      <c r="H48" s="17"/>
      <c r="I48" s="17"/>
      <c r="J48" s="17"/>
      <c r="K48" s="17"/>
      <c r="L48" s="17"/>
    </row>
    <row r="49" spans="1:29" ht="15.75" thickBot="1">
      <c r="A49" s="10"/>
      <c r="B49" s="11"/>
      <c r="C49" s="9"/>
      <c r="D49" s="9"/>
    </row>
    <row r="50" spans="1:29" ht="59.25" customHeight="1" thickBot="1">
      <c r="A50" s="32" t="s">
        <v>72</v>
      </c>
      <c r="B50" s="172" t="s">
        <v>136</v>
      </c>
      <c r="C50" s="173"/>
      <c r="D50" s="173"/>
      <c r="E50" s="173"/>
      <c r="F50" s="173"/>
      <c r="G50" s="173"/>
      <c r="H50" s="173"/>
      <c r="I50" s="183"/>
      <c r="J50" s="122" t="s">
        <v>137</v>
      </c>
      <c r="K50" s="123"/>
      <c r="L50" s="123"/>
      <c r="M50" s="123"/>
      <c r="N50" s="123"/>
      <c r="O50" s="123"/>
      <c r="P50" s="123"/>
      <c r="Q50" s="123"/>
      <c r="R50" s="123"/>
      <c r="S50" s="123"/>
      <c r="T50" s="123"/>
      <c r="U50" s="123"/>
      <c r="V50" s="123"/>
      <c r="W50" s="123"/>
      <c r="X50" s="123"/>
      <c r="Y50" s="124"/>
      <c r="Z50" s="125" t="s">
        <v>138</v>
      </c>
      <c r="AA50" s="126"/>
      <c r="AB50" s="126"/>
      <c r="AC50" s="127"/>
    </row>
    <row r="51" spans="1:29" ht="15.75" thickBot="1">
      <c r="A51" s="55" t="s">
        <v>102</v>
      </c>
      <c r="B51" s="172">
        <v>1</v>
      </c>
      <c r="C51" s="173"/>
      <c r="D51" s="173"/>
      <c r="E51" s="31">
        <v>2</v>
      </c>
      <c r="F51" s="31">
        <v>3</v>
      </c>
      <c r="G51" s="31">
        <v>4</v>
      </c>
      <c r="H51" s="31">
        <v>5</v>
      </c>
      <c r="I51" s="18">
        <v>6</v>
      </c>
      <c r="J51" s="37">
        <v>7</v>
      </c>
      <c r="K51" s="31">
        <v>8</v>
      </c>
      <c r="L51" s="18">
        <v>9</v>
      </c>
      <c r="M51" s="48">
        <f>L51+1</f>
        <v>10</v>
      </c>
      <c r="N51" s="48">
        <f t="shared" ref="N51:AC51" si="2">M51+1</f>
        <v>11</v>
      </c>
      <c r="O51" s="48">
        <f t="shared" si="2"/>
        <v>12</v>
      </c>
      <c r="P51" s="48">
        <f t="shared" si="2"/>
        <v>13</v>
      </c>
      <c r="Q51" s="48">
        <f t="shared" si="2"/>
        <v>14</v>
      </c>
      <c r="R51" s="48">
        <f t="shared" si="2"/>
        <v>15</v>
      </c>
      <c r="S51" s="48">
        <f t="shared" si="2"/>
        <v>16</v>
      </c>
      <c r="T51" s="48">
        <f t="shared" si="2"/>
        <v>17</v>
      </c>
      <c r="U51" s="48">
        <f t="shared" si="2"/>
        <v>18</v>
      </c>
      <c r="V51" s="48">
        <f t="shared" si="2"/>
        <v>19</v>
      </c>
      <c r="W51" s="48">
        <f t="shared" si="2"/>
        <v>20</v>
      </c>
      <c r="X51" s="48">
        <f t="shared" si="2"/>
        <v>21</v>
      </c>
      <c r="Y51" s="49">
        <f t="shared" si="2"/>
        <v>22</v>
      </c>
      <c r="Z51" s="57">
        <f t="shared" si="2"/>
        <v>23</v>
      </c>
      <c r="AA51" s="48">
        <f t="shared" si="2"/>
        <v>24</v>
      </c>
      <c r="AB51" s="48">
        <f t="shared" si="2"/>
        <v>25</v>
      </c>
      <c r="AC51" s="49">
        <f t="shared" si="2"/>
        <v>26</v>
      </c>
    </row>
    <row r="52" spans="1:29">
      <c r="A52" s="12" t="s">
        <v>73</v>
      </c>
      <c r="B52" s="174">
        <v>1</v>
      </c>
      <c r="C52" s="175"/>
      <c r="D52" s="176"/>
      <c r="E52" s="137">
        <v>1</v>
      </c>
      <c r="F52" s="137">
        <v>1</v>
      </c>
      <c r="G52" s="137">
        <v>1</v>
      </c>
      <c r="H52" s="137">
        <v>1</v>
      </c>
      <c r="I52" s="116">
        <v>1</v>
      </c>
      <c r="J52" s="160">
        <v>1</v>
      </c>
      <c r="K52" s="137">
        <v>1</v>
      </c>
      <c r="L52" s="82">
        <v>1</v>
      </c>
      <c r="M52" s="82">
        <v>1</v>
      </c>
      <c r="N52" s="82">
        <v>1</v>
      </c>
      <c r="O52" s="82">
        <v>1</v>
      </c>
      <c r="P52" s="82">
        <v>1</v>
      </c>
      <c r="Q52" s="82">
        <v>1</v>
      </c>
      <c r="R52" s="82">
        <v>1</v>
      </c>
      <c r="S52" s="82">
        <v>1</v>
      </c>
      <c r="T52" s="82">
        <v>1</v>
      </c>
      <c r="U52" s="82">
        <v>1</v>
      </c>
      <c r="V52" s="82">
        <v>1</v>
      </c>
      <c r="W52" s="82">
        <v>1</v>
      </c>
      <c r="X52" s="82">
        <v>1</v>
      </c>
      <c r="Y52" s="116">
        <v>1</v>
      </c>
      <c r="Z52" s="119">
        <v>2</v>
      </c>
      <c r="AA52" s="82">
        <v>2</v>
      </c>
      <c r="AB52" s="82">
        <v>2</v>
      </c>
      <c r="AC52" s="116">
        <v>2</v>
      </c>
    </row>
    <row r="53" spans="1:29" ht="69" customHeight="1">
      <c r="A53" s="13" t="s">
        <v>74</v>
      </c>
      <c r="B53" s="177"/>
      <c r="C53" s="178"/>
      <c r="D53" s="179"/>
      <c r="E53" s="138"/>
      <c r="F53" s="138"/>
      <c r="G53" s="138"/>
      <c r="H53" s="138"/>
      <c r="I53" s="117"/>
      <c r="J53" s="161"/>
      <c r="K53" s="138"/>
      <c r="L53" s="83"/>
      <c r="M53" s="83"/>
      <c r="N53" s="83"/>
      <c r="O53" s="83"/>
      <c r="P53" s="83"/>
      <c r="Q53" s="83"/>
      <c r="R53" s="83"/>
      <c r="S53" s="83"/>
      <c r="T53" s="83"/>
      <c r="U53" s="83"/>
      <c r="V53" s="83"/>
      <c r="W53" s="83"/>
      <c r="X53" s="83"/>
      <c r="Y53" s="117"/>
      <c r="Z53" s="120"/>
      <c r="AA53" s="83"/>
      <c r="AB53" s="83"/>
      <c r="AC53" s="117"/>
    </row>
    <row r="54" spans="1:29">
      <c r="A54" s="14" t="s">
        <v>75</v>
      </c>
      <c r="B54" s="177"/>
      <c r="C54" s="178"/>
      <c r="D54" s="179"/>
      <c r="E54" s="138"/>
      <c r="F54" s="138"/>
      <c r="G54" s="138"/>
      <c r="H54" s="138"/>
      <c r="I54" s="117"/>
      <c r="J54" s="161"/>
      <c r="K54" s="138"/>
      <c r="L54" s="83"/>
      <c r="M54" s="83"/>
      <c r="N54" s="83"/>
      <c r="O54" s="83"/>
      <c r="P54" s="83"/>
      <c r="Q54" s="83"/>
      <c r="R54" s="83"/>
      <c r="S54" s="83"/>
      <c r="T54" s="83"/>
      <c r="U54" s="83"/>
      <c r="V54" s="83"/>
      <c r="W54" s="83"/>
      <c r="X54" s="83"/>
      <c r="Y54" s="117"/>
      <c r="Z54" s="120"/>
      <c r="AA54" s="83"/>
      <c r="AB54" s="83"/>
      <c r="AC54" s="117"/>
    </row>
    <row r="55" spans="1:29">
      <c r="A55" s="14" t="s">
        <v>76</v>
      </c>
      <c r="B55" s="177"/>
      <c r="C55" s="178"/>
      <c r="D55" s="179"/>
      <c r="E55" s="138"/>
      <c r="F55" s="138"/>
      <c r="G55" s="138"/>
      <c r="H55" s="138"/>
      <c r="I55" s="117"/>
      <c r="J55" s="161"/>
      <c r="K55" s="138"/>
      <c r="L55" s="83"/>
      <c r="M55" s="83"/>
      <c r="N55" s="83"/>
      <c r="O55" s="83"/>
      <c r="P55" s="83"/>
      <c r="Q55" s="83"/>
      <c r="R55" s="83"/>
      <c r="S55" s="83"/>
      <c r="T55" s="83"/>
      <c r="U55" s="83"/>
      <c r="V55" s="83"/>
      <c r="W55" s="83"/>
      <c r="X55" s="83"/>
      <c r="Y55" s="117"/>
      <c r="Z55" s="120"/>
      <c r="AA55" s="83"/>
      <c r="AB55" s="83"/>
      <c r="AC55" s="117"/>
    </row>
    <row r="56" spans="1:29">
      <c r="A56" s="14" t="s">
        <v>77</v>
      </c>
      <c r="B56" s="177"/>
      <c r="C56" s="178"/>
      <c r="D56" s="179"/>
      <c r="E56" s="138"/>
      <c r="F56" s="138"/>
      <c r="G56" s="138"/>
      <c r="H56" s="138"/>
      <c r="I56" s="117"/>
      <c r="J56" s="161"/>
      <c r="K56" s="138"/>
      <c r="L56" s="83"/>
      <c r="M56" s="83"/>
      <c r="N56" s="83"/>
      <c r="O56" s="83"/>
      <c r="P56" s="83"/>
      <c r="Q56" s="83"/>
      <c r="R56" s="83"/>
      <c r="S56" s="83"/>
      <c r="T56" s="83"/>
      <c r="U56" s="83"/>
      <c r="V56" s="83"/>
      <c r="W56" s="83"/>
      <c r="X56" s="83"/>
      <c r="Y56" s="117"/>
      <c r="Z56" s="120"/>
      <c r="AA56" s="83"/>
      <c r="AB56" s="83"/>
      <c r="AC56" s="117"/>
    </row>
    <row r="57" spans="1:29">
      <c r="A57" s="14" t="s">
        <v>78</v>
      </c>
      <c r="B57" s="177"/>
      <c r="C57" s="178"/>
      <c r="D57" s="179"/>
      <c r="E57" s="138"/>
      <c r="F57" s="138"/>
      <c r="G57" s="138"/>
      <c r="H57" s="138"/>
      <c r="I57" s="117"/>
      <c r="J57" s="161"/>
      <c r="K57" s="138"/>
      <c r="L57" s="83"/>
      <c r="M57" s="83"/>
      <c r="N57" s="83"/>
      <c r="O57" s="83"/>
      <c r="P57" s="83"/>
      <c r="Q57" s="83"/>
      <c r="R57" s="83"/>
      <c r="S57" s="83"/>
      <c r="T57" s="83"/>
      <c r="U57" s="83"/>
      <c r="V57" s="83"/>
      <c r="W57" s="83"/>
      <c r="X57" s="83"/>
      <c r="Y57" s="117"/>
      <c r="Z57" s="120"/>
      <c r="AA57" s="83"/>
      <c r="AB57" s="83"/>
      <c r="AC57" s="117"/>
    </row>
    <row r="58" spans="1:29" ht="15.75" thickBot="1">
      <c r="A58" s="16" t="s">
        <v>79</v>
      </c>
      <c r="B58" s="180"/>
      <c r="C58" s="181"/>
      <c r="D58" s="182"/>
      <c r="E58" s="139"/>
      <c r="F58" s="139"/>
      <c r="G58" s="139"/>
      <c r="H58" s="139"/>
      <c r="I58" s="118"/>
      <c r="J58" s="162"/>
      <c r="K58" s="139"/>
      <c r="L58" s="84"/>
      <c r="M58" s="84"/>
      <c r="N58" s="84"/>
      <c r="O58" s="84"/>
      <c r="P58" s="84"/>
      <c r="Q58" s="84"/>
      <c r="R58" s="84"/>
      <c r="S58" s="84"/>
      <c r="T58" s="84"/>
      <c r="U58" s="84"/>
      <c r="V58" s="84"/>
      <c r="W58" s="84"/>
      <c r="X58" s="84"/>
      <c r="Y58" s="118"/>
      <c r="Z58" s="121"/>
      <c r="AA58" s="84"/>
      <c r="AB58" s="84"/>
      <c r="AC58" s="118"/>
    </row>
    <row r="59" spans="1:29">
      <c r="A59" s="12" t="s">
        <v>80</v>
      </c>
      <c r="B59" s="147">
        <v>1</v>
      </c>
      <c r="C59" s="148"/>
      <c r="D59" s="149"/>
      <c r="E59" s="71">
        <v>1</v>
      </c>
      <c r="F59" s="71">
        <v>1</v>
      </c>
      <c r="G59" s="71">
        <v>1</v>
      </c>
      <c r="H59" s="71">
        <v>1</v>
      </c>
      <c r="I59" s="65">
        <v>1</v>
      </c>
      <c r="J59" s="110">
        <v>1</v>
      </c>
      <c r="K59" s="71">
        <v>1</v>
      </c>
      <c r="L59" s="68">
        <v>1</v>
      </c>
      <c r="M59" s="68">
        <v>1</v>
      </c>
      <c r="N59" s="68">
        <v>1</v>
      </c>
      <c r="O59" s="68">
        <v>1</v>
      </c>
      <c r="P59" s="68">
        <v>1</v>
      </c>
      <c r="Q59" s="68">
        <v>1</v>
      </c>
      <c r="R59" s="68">
        <v>1</v>
      </c>
      <c r="S59" s="68">
        <v>1</v>
      </c>
      <c r="T59" s="68">
        <v>1</v>
      </c>
      <c r="U59" s="68">
        <v>1</v>
      </c>
      <c r="V59" s="68">
        <v>1</v>
      </c>
      <c r="W59" s="68">
        <v>1</v>
      </c>
      <c r="X59" s="68">
        <v>1</v>
      </c>
      <c r="Y59" s="65">
        <v>1</v>
      </c>
      <c r="Z59" s="74">
        <v>1</v>
      </c>
      <c r="AA59" s="68">
        <v>1</v>
      </c>
      <c r="AB59" s="68">
        <v>1</v>
      </c>
      <c r="AC59" s="65">
        <v>1</v>
      </c>
    </row>
    <row r="60" spans="1:29" ht="38.25">
      <c r="A60" s="13" t="s">
        <v>81</v>
      </c>
      <c r="B60" s="150"/>
      <c r="C60" s="151"/>
      <c r="D60" s="152"/>
      <c r="E60" s="72"/>
      <c r="F60" s="72"/>
      <c r="G60" s="72"/>
      <c r="H60" s="72"/>
      <c r="I60" s="66"/>
      <c r="J60" s="111"/>
      <c r="K60" s="72"/>
      <c r="L60" s="69"/>
      <c r="M60" s="69"/>
      <c r="N60" s="69"/>
      <c r="O60" s="69"/>
      <c r="P60" s="69"/>
      <c r="Q60" s="69"/>
      <c r="R60" s="69"/>
      <c r="S60" s="69"/>
      <c r="T60" s="69"/>
      <c r="U60" s="69"/>
      <c r="V60" s="69"/>
      <c r="W60" s="69"/>
      <c r="X60" s="69"/>
      <c r="Y60" s="66"/>
      <c r="Z60" s="75"/>
      <c r="AA60" s="69"/>
      <c r="AB60" s="69"/>
      <c r="AC60" s="66"/>
    </row>
    <row r="61" spans="1:29">
      <c r="A61" s="14" t="s">
        <v>61</v>
      </c>
      <c r="B61" s="150"/>
      <c r="C61" s="151"/>
      <c r="D61" s="152"/>
      <c r="E61" s="72"/>
      <c r="F61" s="72"/>
      <c r="G61" s="72"/>
      <c r="H61" s="72"/>
      <c r="I61" s="66"/>
      <c r="J61" s="111"/>
      <c r="K61" s="72"/>
      <c r="L61" s="69"/>
      <c r="M61" s="69"/>
      <c r="N61" s="69"/>
      <c r="O61" s="69"/>
      <c r="P61" s="69"/>
      <c r="Q61" s="69"/>
      <c r="R61" s="69"/>
      <c r="S61" s="69"/>
      <c r="T61" s="69"/>
      <c r="U61" s="69"/>
      <c r="V61" s="69"/>
      <c r="W61" s="69"/>
      <c r="X61" s="69"/>
      <c r="Y61" s="66"/>
      <c r="Z61" s="75"/>
      <c r="AA61" s="69"/>
      <c r="AB61" s="69"/>
      <c r="AC61" s="66"/>
    </row>
    <row r="62" spans="1:29" ht="15.75" thickBot="1">
      <c r="A62" s="16" t="s">
        <v>62</v>
      </c>
      <c r="B62" s="153"/>
      <c r="C62" s="154"/>
      <c r="D62" s="155"/>
      <c r="E62" s="73"/>
      <c r="F62" s="73"/>
      <c r="G62" s="73"/>
      <c r="H62" s="73"/>
      <c r="I62" s="67"/>
      <c r="J62" s="112"/>
      <c r="K62" s="73"/>
      <c r="L62" s="70"/>
      <c r="M62" s="70"/>
      <c r="N62" s="70"/>
      <c r="O62" s="70"/>
      <c r="P62" s="70"/>
      <c r="Q62" s="70"/>
      <c r="R62" s="70"/>
      <c r="S62" s="70"/>
      <c r="T62" s="70"/>
      <c r="U62" s="70"/>
      <c r="V62" s="70"/>
      <c r="W62" s="70"/>
      <c r="X62" s="70"/>
      <c r="Y62" s="67"/>
      <c r="Z62" s="76"/>
      <c r="AA62" s="70"/>
      <c r="AB62" s="70"/>
      <c r="AC62" s="67"/>
    </row>
    <row r="63" spans="1:29">
      <c r="A63" s="12" t="s">
        <v>82</v>
      </c>
      <c r="B63" s="147">
        <v>0</v>
      </c>
      <c r="C63" s="148"/>
      <c r="D63" s="149"/>
      <c r="E63" s="71">
        <v>0</v>
      </c>
      <c r="F63" s="71">
        <v>0</v>
      </c>
      <c r="G63" s="71">
        <v>0</v>
      </c>
      <c r="H63" s="71">
        <v>0</v>
      </c>
      <c r="I63" s="65">
        <v>0</v>
      </c>
      <c r="J63" s="110">
        <v>1</v>
      </c>
      <c r="K63" s="71">
        <v>1</v>
      </c>
      <c r="L63" s="68">
        <v>1</v>
      </c>
      <c r="M63" s="68">
        <v>1</v>
      </c>
      <c r="N63" s="68">
        <v>1</v>
      </c>
      <c r="O63" s="68">
        <v>1</v>
      </c>
      <c r="P63" s="68">
        <v>1</v>
      </c>
      <c r="Q63" s="68">
        <v>1</v>
      </c>
      <c r="R63" s="68">
        <v>1</v>
      </c>
      <c r="S63" s="68">
        <v>1</v>
      </c>
      <c r="T63" s="68">
        <v>1</v>
      </c>
      <c r="U63" s="68">
        <v>1</v>
      </c>
      <c r="V63" s="68">
        <v>1</v>
      </c>
      <c r="W63" s="68">
        <v>1</v>
      </c>
      <c r="X63" s="68">
        <v>1</v>
      </c>
      <c r="Y63" s="65">
        <v>1</v>
      </c>
      <c r="Z63" s="74">
        <v>0</v>
      </c>
      <c r="AA63" s="68">
        <v>0</v>
      </c>
      <c r="AB63" s="68">
        <v>0</v>
      </c>
      <c r="AC63" s="65">
        <v>0</v>
      </c>
    </row>
    <row r="64" spans="1:29" ht="25.5">
      <c r="A64" s="13" t="s">
        <v>83</v>
      </c>
      <c r="B64" s="150"/>
      <c r="C64" s="151"/>
      <c r="D64" s="152"/>
      <c r="E64" s="72"/>
      <c r="F64" s="72"/>
      <c r="G64" s="72"/>
      <c r="H64" s="72"/>
      <c r="I64" s="66"/>
      <c r="J64" s="111"/>
      <c r="K64" s="72"/>
      <c r="L64" s="69"/>
      <c r="M64" s="69"/>
      <c r="N64" s="69"/>
      <c r="O64" s="69"/>
      <c r="P64" s="69"/>
      <c r="Q64" s="69"/>
      <c r="R64" s="69"/>
      <c r="S64" s="69"/>
      <c r="T64" s="69"/>
      <c r="U64" s="69"/>
      <c r="V64" s="69"/>
      <c r="W64" s="69"/>
      <c r="X64" s="69"/>
      <c r="Y64" s="66"/>
      <c r="Z64" s="75"/>
      <c r="AA64" s="69"/>
      <c r="AB64" s="69"/>
      <c r="AC64" s="66"/>
    </row>
    <row r="65" spans="1:29">
      <c r="A65" s="14" t="s">
        <v>84</v>
      </c>
      <c r="B65" s="150"/>
      <c r="C65" s="151"/>
      <c r="D65" s="152"/>
      <c r="E65" s="72"/>
      <c r="F65" s="72"/>
      <c r="G65" s="72"/>
      <c r="H65" s="72"/>
      <c r="I65" s="66"/>
      <c r="J65" s="111"/>
      <c r="K65" s="72"/>
      <c r="L65" s="69"/>
      <c r="M65" s="69"/>
      <c r="N65" s="69"/>
      <c r="O65" s="69"/>
      <c r="P65" s="69"/>
      <c r="Q65" s="69"/>
      <c r="R65" s="69"/>
      <c r="S65" s="69"/>
      <c r="T65" s="69"/>
      <c r="U65" s="69"/>
      <c r="V65" s="69"/>
      <c r="W65" s="69"/>
      <c r="X65" s="69"/>
      <c r="Y65" s="66"/>
      <c r="Z65" s="75"/>
      <c r="AA65" s="69"/>
      <c r="AB65" s="69"/>
      <c r="AC65" s="66"/>
    </row>
    <row r="66" spans="1:29">
      <c r="A66" s="14" t="s">
        <v>85</v>
      </c>
      <c r="B66" s="150"/>
      <c r="C66" s="151"/>
      <c r="D66" s="152"/>
      <c r="E66" s="72"/>
      <c r="F66" s="72"/>
      <c r="G66" s="72"/>
      <c r="H66" s="72"/>
      <c r="I66" s="66"/>
      <c r="J66" s="111"/>
      <c r="K66" s="72"/>
      <c r="L66" s="69"/>
      <c r="M66" s="69"/>
      <c r="N66" s="69"/>
      <c r="O66" s="69"/>
      <c r="P66" s="69"/>
      <c r="Q66" s="69"/>
      <c r="R66" s="69"/>
      <c r="S66" s="69"/>
      <c r="T66" s="69"/>
      <c r="U66" s="69"/>
      <c r="V66" s="69"/>
      <c r="W66" s="69"/>
      <c r="X66" s="69"/>
      <c r="Y66" s="66"/>
      <c r="Z66" s="75"/>
      <c r="AA66" s="69"/>
      <c r="AB66" s="69"/>
      <c r="AC66" s="66"/>
    </row>
    <row r="67" spans="1:29">
      <c r="A67" s="14" t="s">
        <v>86</v>
      </c>
      <c r="B67" s="150"/>
      <c r="C67" s="151"/>
      <c r="D67" s="152"/>
      <c r="E67" s="72"/>
      <c r="F67" s="72"/>
      <c r="G67" s="72"/>
      <c r="H67" s="72"/>
      <c r="I67" s="66"/>
      <c r="J67" s="111"/>
      <c r="K67" s="72"/>
      <c r="L67" s="69"/>
      <c r="M67" s="69"/>
      <c r="N67" s="69"/>
      <c r="O67" s="69"/>
      <c r="P67" s="69"/>
      <c r="Q67" s="69"/>
      <c r="R67" s="69"/>
      <c r="S67" s="69"/>
      <c r="T67" s="69"/>
      <c r="U67" s="69"/>
      <c r="V67" s="69"/>
      <c r="W67" s="69"/>
      <c r="X67" s="69"/>
      <c r="Y67" s="66"/>
      <c r="Z67" s="75"/>
      <c r="AA67" s="69"/>
      <c r="AB67" s="69"/>
      <c r="AC67" s="66"/>
    </row>
    <row r="68" spans="1:29">
      <c r="A68" s="14" t="s">
        <v>87</v>
      </c>
      <c r="B68" s="150"/>
      <c r="C68" s="151"/>
      <c r="D68" s="152"/>
      <c r="E68" s="72"/>
      <c r="F68" s="72"/>
      <c r="G68" s="72"/>
      <c r="H68" s="72"/>
      <c r="I68" s="66"/>
      <c r="J68" s="111"/>
      <c r="K68" s="72"/>
      <c r="L68" s="69"/>
      <c r="M68" s="69"/>
      <c r="N68" s="69"/>
      <c r="O68" s="69"/>
      <c r="P68" s="69"/>
      <c r="Q68" s="69"/>
      <c r="R68" s="69"/>
      <c r="S68" s="69"/>
      <c r="T68" s="69"/>
      <c r="U68" s="69"/>
      <c r="V68" s="69"/>
      <c r="W68" s="69"/>
      <c r="X68" s="69"/>
      <c r="Y68" s="66"/>
      <c r="Z68" s="75"/>
      <c r="AA68" s="69"/>
      <c r="AB68" s="69"/>
      <c r="AC68" s="66"/>
    </row>
    <row r="69" spans="1:29">
      <c r="A69" s="14" t="s">
        <v>88</v>
      </c>
      <c r="B69" s="150"/>
      <c r="C69" s="151"/>
      <c r="D69" s="152"/>
      <c r="E69" s="72"/>
      <c r="F69" s="72"/>
      <c r="G69" s="72"/>
      <c r="H69" s="72"/>
      <c r="I69" s="66"/>
      <c r="J69" s="111"/>
      <c r="K69" s="72"/>
      <c r="L69" s="69"/>
      <c r="M69" s="69"/>
      <c r="N69" s="69"/>
      <c r="O69" s="69"/>
      <c r="P69" s="69"/>
      <c r="Q69" s="69"/>
      <c r="R69" s="69"/>
      <c r="S69" s="69"/>
      <c r="T69" s="69"/>
      <c r="U69" s="69"/>
      <c r="V69" s="69"/>
      <c r="W69" s="69"/>
      <c r="X69" s="69"/>
      <c r="Y69" s="66"/>
      <c r="Z69" s="75"/>
      <c r="AA69" s="69"/>
      <c r="AB69" s="69"/>
      <c r="AC69" s="66"/>
    </row>
    <row r="70" spans="1:29" ht="15.75" thickBot="1">
      <c r="A70" s="16" t="s">
        <v>89</v>
      </c>
      <c r="B70" s="153"/>
      <c r="C70" s="154"/>
      <c r="D70" s="155"/>
      <c r="E70" s="73"/>
      <c r="F70" s="73"/>
      <c r="G70" s="73"/>
      <c r="H70" s="73"/>
      <c r="I70" s="67"/>
      <c r="J70" s="112"/>
      <c r="K70" s="73"/>
      <c r="L70" s="70"/>
      <c r="M70" s="70"/>
      <c r="N70" s="70"/>
      <c r="O70" s="70"/>
      <c r="P70" s="70"/>
      <c r="Q70" s="70"/>
      <c r="R70" s="70"/>
      <c r="S70" s="70"/>
      <c r="T70" s="70"/>
      <c r="U70" s="70"/>
      <c r="V70" s="70"/>
      <c r="W70" s="70"/>
      <c r="X70" s="70"/>
      <c r="Y70" s="67"/>
      <c r="Z70" s="76"/>
      <c r="AA70" s="70"/>
      <c r="AB70" s="70"/>
      <c r="AC70" s="67"/>
    </row>
    <row r="71" spans="1:29">
      <c r="A71" s="12" t="s">
        <v>90</v>
      </c>
      <c r="B71" s="147">
        <v>4</v>
      </c>
      <c r="C71" s="148"/>
      <c r="D71" s="149"/>
      <c r="E71" s="71">
        <v>1</v>
      </c>
      <c r="F71" s="71">
        <v>1</v>
      </c>
      <c r="G71" s="71">
        <v>1</v>
      </c>
      <c r="H71" s="71">
        <v>1</v>
      </c>
      <c r="I71" s="65">
        <v>1</v>
      </c>
      <c r="J71" s="110">
        <v>2</v>
      </c>
      <c r="K71" s="71">
        <v>2</v>
      </c>
      <c r="L71" s="68">
        <v>2</v>
      </c>
      <c r="M71" s="68">
        <v>2</v>
      </c>
      <c r="N71" s="68">
        <v>2</v>
      </c>
      <c r="O71" s="68">
        <v>2</v>
      </c>
      <c r="P71" s="68">
        <v>2</v>
      </c>
      <c r="Q71" s="68">
        <v>2</v>
      </c>
      <c r="R71" s="68">
        <v>2</v>
      </c>
      <c r="S71" s="68">
        <v>2</v>
      </c>
      <c r="T71" s="68">
        <v>2</v>
      </c>
      <c r="U71" s="68">
        <v>2</v>
      </c>
      <c r="V71" s="68">
        <v>2</v>
      </c>
      <c r="W71" s="68">
        <v>2</v>
      </c>
      <c r="X71" s="68">
        <v>2</v>
      </c>
      <c r="Y71" s="65">
        <v>2</v>
      </c>
      <c r="Z71" s="74">
        <v>15</v>
      </c>
      <c r="AA71" s="68">
        <v>16</v>
      </c>
      <c r="AB71" s="68">
        <v>17</v>
      </c>
      <c r="AC71" s="65">
        <v>18</v>
      </c>
    </row>
    <row r="72" spans="1:29" ht="25.5">
      <c r="A72" s="15" t="s">
        <v>91</v>
      </c>
      <c r="B72" s="150"/>
      <c r="C72" s="151"/>
      <c r="D72" s="152"/>
      <c r="E72" s="72"/>
      <c r="F72" s="72"/>
      <c r="G72" s="72"/>
      <c r="H72" s="72"/>
      <c r="I72" s="66"/>
      <c r="J72" s="111"/>
      <c r="K72" s="72"/>
      <c r="L72" s="69"/>
      <c r="M72" s="69"/>
      <c r="N72" s="69"/>
      <c r="O72" s="69"/>
      <c r="P72" s="69"/>
      <c r="Q72" s="69"/>
      <c r="R72" s="69"/>
      <c r="S72" s="69"/>
      <c r="T72" s="69"/>
      <c r="U72" s="69"/>
      <c r="V72" s="69"/>
      <c r="W72" s="69"/>
      <c r="X72" s="69"/>
      <c r="Y72" s="66"/>
      <c r="Z72" s="75"/>
      <c r="AA72" s="69"/>
      <c r="AB72" s="69"/>
      <c r="AC72" s="66"/>
    </row>
    <row r="73" spans="1:29">
      <c r="A73" s="14" t="s">
        <v>92</v>
      </c>
      <c r="B73" s="150"/>
      <c r="C73" s="151"/>
      <c r="D73" s="152"/>
      <c r="E73" s="72"/>
      <c r="F73" s="72"/>
      <c r="G73" s="72"/>
      <c r="H73" s="72"/>
      <c r="I73" s="66"/>
      <c r="J73" s="111"/>
      <c r="K73" s="72"/>
      <c r="L73" s="69"/>
      <c r="M73" s="69"/>
      <c r="N73" s="69"/>
      <c r="O73" s="69"/>
      <c r="P73" s="69"/>
      <c r="Q73" s="69"/>
      <c r="R73" s="69"/>
      <c r="S73" s="69"/>
      <c r="T73" s="69"/>
      <c r="U73" s="69"/>
      <c r="V73" s="69"/>
      <c r="W73" s="69"/>
      <c r="X73" s="69"/>
      <c r="Y73" s="66"/>
      <c r="Z73" s="75"/>
      <c r="AA73" s="69"/>
      <c r="AB73" s="69"/>
      <c r="AC73" s="66"/>
    </row>
    <row r="74" spans="1:29">
      <c r="A74" s="14" t="s">
        <v>93</v>
      </c>
      <c r="B74" s="150"/>
      <c r="C74" s="151"/>
      <c r="D74" s="152"/>
      <c r="E74" s="72"/>
      <c r="F74" s="72"/>
      <c r="G74" s="72"/>
      <c r="H74" s="72"/>
      <c r="I74" s="66"/>
      <c r="J74" s="111"/>
      <c r="K74" s="72"/>
      <c r="L74" s="69"/>
      <c r="M74" s="69"/>
      <c r="N74" s="69"/>
      <c r="O74" s="69"/>
      <c r="P74" s="69"/>
      <c r="Q74" s="69"/>
      <c r="R74" s="69"/>
      <c r="S74" s="69"/>
      <c r="T74" s="69"/>
      <c r="U74" s="69"/>
      <c r="V74" s="69"/>
      <c r="W74" s="69"/>
      <c r="X74" s="69"/>
      <c r="Y74" s="66"/>
      <c r="Z74" s="75"/>
      <c r="AA74" s="69"/>
      <c r="AB74" s="69"/>
      <c r="AC74" s="66"/>
    </row>
    <row r="75" spans="1:29">
      <c r="A75" s="13" t="s">
        <v>94</v>
      </c>
      <c r="B75" s="150"/>
      <c r="C75" s="151"/>
      <c r="D75" s="152"/>
      <c r="E75" s="72"/>
      <c r="F75" s="72"/>
      <c r="G75" s="72"/>
      <c r="H75" s="72"/>
      <c r="I75" s="66"/>
      <c r="J75" s="111"/>
      <c r="K75" s="72"/>
      <c r="L75" s="69"/>
      <c r="M75" s="69"/>
      <c r="N75" s="69"/>
      <c r="O75" s="69"/>
      <c r="P75" s="69"/>
      <c r="Q75" s="69"/>
      <c r="R75" s="69"/>
      <c r="S75" s="69"/>
      <c r="T75" s="69"/>
      <c r="U75" s="69"/>
      <c r="V75" s="69"/>
      <c r="W75" s="69"/>
      <c r="X75" s="69"/>
      <c r="Y75" s="66"/>
      <c r="Z75" s="75"/>
      <c r="AA75" s="69"/>
      <c r="AB75" s="69"/>
      <c r="AC75" s="66"/>
    </row>
    <row r="76" spans="1:29">
      <c r="A76" s="14" t="s">
        <v>95</v>
      </c>
      <c r="B76" s="150"/>
      <c r="C76" s="151"/>
      <c r="D76" s="152"/>
      <c r="E76" s="72"/>
      <c r="F76" s="72"/>
      <c r="G76" s="72"/>
      <c r="H76" s="72"/>
      <c r="I76" s="66"/>
      <c r="J76" s="111"/>
      <c r="K76" s="72"/>
      <c r="L76" s="69"/>
      <c r="M76" s="69"/>
      <c r="N76" s="69"/>
      <c r="O76" s="69"/>
      <c r="P76" s="69"/>
      <c r="Q76" s="69"/>
      <c r="R76" s="69"/>
      <c r="S76" s="69"/>
      <c r="T76" s="69"/>
      <c r="U76" s="69"/>
      <c r="V76" s="69"/>
      <c r="W76" s="69"/>
      <c r="X76" s="69"/>
      <c r="Y76" s="66"/>
      <c r="Z76" s="75"/>
      <c r="AA76" s="69"/>
      <c r="AB76" s="69"/>
      <c r="AC76" s="66"/>
    </row>
    <row r="77" spans="1:29" ht="15.75" thickBot="1">
      <c r="A77" s="16" t="s">
        <v>96</v>
      </c>
      <c r="B77" s="153"/>
      <c r="C77" s="154"/>
      <c r="D77" s="155"/>
      <c r="E77" s="73"/>
      <c r="F77" s="73"/>
      <c r="G77" s="73"/>
      <c r="H77" s="73"/>
      <c r="I77" s="67"/>
      <c r="J77" s="112"/>
      <c r="K77" s="73"/>
      <c r="L77" s="70"/>
      <c r="M77" s="70"/>
      <c r="N77" s="70"/>
      <c r="O77" s="70"/>
      <c r="P77" s="70"/>
      <c r="Q77" s="70"/>
      <c r="R77" s="70"/>
      <c r="S77" s="70"/>
      <c r="T77" s="70"/>
      <c r="U77" s="70"/>
      <c r="V77" s="70"/>
      <c r="W77" s="70"/>
      <c r="X77" s="70"/>
      <c r="Y77" s="67"/>
      <c r="Z77" s="76"/>
      <c r="AA77" s="70"/>
      <c r="AB77" s="70"/>
      <c r="AC77" s="67"/>
    </row>
    <row r="78" spans="1:29" ht="34.9" customHeight="1" thickBot="1">
      <c r="A78" s="56" t="s">
        <v>97</v>
      </c>
      <c r="B78" s="144">
        <v>2</v>
      </c>
      <c r="C78" s="145"/>
      <c r="D78" s="146"/>
      <c r="E78" s="19">
        <v>0.75</v>
      </c>
      <c r="F78" s="19">
        <v>0.75</v>
      </c>
      <c r="G78" s="19">
        <v>0.75</v>
      </c>
      <c r="H78" s="19">
        <v>0.75</v>
      </c>
      <c r="I78" s="20">
        <v>0.75</v>
      </c>
      <c r="J78" s="59">
        <v>2</v>
      </c>
      <c r="K78" s="19">
        <v>2.16</v>
      </c>
      <c r="L78" s="47">
        <v>2</v>
      </c>
      <c r="M78" s="47">
        <v>2</v>
      </c>
      <c r="N78" s="47">
        <v>2</v>
      </c>
      <c r="O78" s="47">
        <v>2</v>
      </c>
      <c r="P78" s="47">
        <v>2</v>
      </c>
      <c r="Q78" s="47">
        <v>2</v>
      </c>
      <c r="R78" s="47">
        <v>2</v>
      </c>
      <c r="S78" s="47">
        <v>2</v>
      </c>
      <c r="T78" s="47">
        <v>2</v>
      </c>
      <c r="U78" s="47">
        <v>2</v>
      </c>
      <c r="V78" s="47">
        <v>2</v>
      </c>
      <c r="W78" s="47">
        <v>2</v>
      </c>
      <c r="X78" s="47">
        <v>2</v>
      </c>
      <c r="Y78" s="20">
        <v>2</v>
      </c>
      <c r="Z78" s="58">
        <v>2</v>
      </c>
      <c r="AA78" s="47">
        <v>2</v>
      </c>
      <c r="AB78" s="47">
        <v>2</v>
      </c>
      <c r="AC78" s="20">
        <v>2</v>
      </c>
    </row>
    <row r="79" spans="1:29">
      <c r="A79" s="77" t="s">
        <v>98</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row>
    <row r="80" spans="1:29" ht="15" customHeight="1">
      <c r="A80" s="78" t="s">
        <v>71</v>
      </c>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row>
    <row r="81" spans="13:28">
      <c r="M81" s="42"/>
      <c r="N81" s="42"/>
      <c r="O81" s="42"/>
      <c r="P81" s="42"/>
      <c r="Q81" s="42"/>
      <c r="R81" s="42"/>
      <c r="S81" s="42"/>
      <c r="T81" s="42"/>
      <c r="U81" s="42"/>
      <c r="V81" s="42"/>
      <c r="W81" s="42"/>
      <c r="X81" s="42"/>
      <c r="Y81" s="42"/>
      <c r="Z81" s="42"/>
      <c r="AA81" s="42"/>
      <c r="AB81" s="42"/>
    </row>
    <row r="82" spans="13:28">
      <c r="M82" s="42"/>
      <c r="N82" s="42"/>
      <c r="O82" s="42"/>
      <c r="P82" s="42"/>
      <c r="Q82" s="42"/>
      <c r="R82" s="42"/>
      <c r="S82" s="42"/>
      <c r="T82" s="42"/>
      <c r="U82" s="42"/>
      <c r="V82" s="42"/>
      <c r="W82" s="42"/>
      <c r="X82" s="42"/>
      <c r="Y82" s="42"/>
      <c r="Z82" s="42"/>
      <c r="AA82" s="42"/>
      <c r="AB82" s="42"/>
    </row>
    <row r="83" spans="13:28">
      <c r="M83" s="42"/>
      <c r="N83" s="42"/>
      <c r="O83" s="42"/>
      <c r="P83" s="42"/>
      <c r="Q83" s="42"/>
      <c r="R83" s="42"/>
      <c r="S83" s="42"/>
      <c r="T83" s="42"/>
      <c r="U83" s="42"/>
      <c r="V83" s="42"/>
      <c r="W83" s="42"/>
      <c r="X83" s="42"/>
      <c r="Y83" s="42"/>
      <c r="Z83" s="42"/>
      <c r="AA83" s="42"/>
      <c r="AB83" s="42"/>
    </row>
  </sheetData>
  <mergeCells count="309">
    <mergeCell ref="G25:G28"/>
    <mergeCell ref="A29:B29"/>
    <mergeCell ref="C29:D35"/>
    <mergeCell ref="A30:B30"/>
    <mergeCell ref="A31:B31"/>
    <mergeCell ref="A33:B33"/>
    <mergeCell ref="A10:B10"/>
    <mergeCell ref="A15:B15"/>
    <mergeCell ref="A3:B3"/>
    <mergeCell ref="C3:D3"/>
    <mergeCell ref="A4:B4"/>
    <mergeCell ref="C4:D10"/>
    <mergeCell ref="A5:B5"/>
    <mergeCell ref="A6:B6"/>
    <mergeCell ref="A7:B7"/>
    <mergeCell ref="A8:B8"/>
    <mergeCell ref="C36:D36"/>
    <mergeCell ref="G29:G35"/>
    <mergeCell ref="A35:B35"/>
    <mergeCell ref="A36:B36"/>
    <mergeCell ref="E4:E10"/>
    <mergeCell ref="F4:F10"/>
    <mergeCell ref="G4:G10"/>
    <mergeCell ref="E11:E14"/>
    <mergeCell ref="F11:F14"/>
    <mergeCell ref="G11:G14"/>
    <mergeCell ref="C15:D19"/>
    <mergeCell ref="A34:B34"/>
    <mergeCell ref="A16:B16"/>
    <mergeCell ref="C25:D28"/>
    <mergeCell ref="A26:B26"/>
    <mergeCell ref="A27:B27"/>
    <mergeCell ref="A28:B28"/>
    <mergeCell ref="A17:B17"/>
    <mergeCell ref="A18:B18"/>
    <mergeCell ref="A19:B19"/>
    <mergeCell ref="A9:B9"/>
    <mergeCell ref="G15:G19"/>
    <mergeCell ref="E25:E28"/>
    <mergeCell ref="F25:F28"/>
    <mergeCell ref="A11:B11"/>
    <mergeCell ref="C11:D14"/>
    <mergeCell ref="A12:B12"/>
    <mergeCell ref="A13:B13"/>
    <mergeCell ref="A14:B14"/>
    <mergeCell ref="E52:E58"/>
    <mergeCell ref="E15:E19"/>
    <mergeCell ref="F15:F19"/>
    <mergeCell ref="G20:G24"/>
    <mergeCell ref="A32:B32"/>
    <mergeCell ref="A20:B20"/>
    <mergeCell ref="C20:D24"/>
    <mergeCell ref="A21:B21"/>
    <mergeCell ref="A25:B25"/>
    <mergeCell ref="E29:E35"/>
    <mergeCell ref="F29:F35"/>
    <mergeCell ref="E20:E24"/>
    <mergeCell ref="F20:F24"/>
    <mergeCell ref="B51:D51"/>
    <mergeCell ref="B52:D58"/>
    <mergeCell ref="B50:I50"/>
    <mergeCell ref="A22:B22"/>
    <mergeCell ref="A23:B23"/>
    <mergeCell ref="A24:B24"/>
    <mergeCell ref="J52:J58"/>
    <mergeCell ref="I15:I19"/>
    <mergeCell ref="J20:J24"/>
    <mergeCell ref="I20:I24"/>
    <mergeCell ref="I25:I28"/>
    <mergeCell ref="K52:K58"/>
    <mergeCell ref="H29:H35"/>
    <mergeCell ref="I29:I35"/>
    <mergeCell ref="J29:J35"/>
    <mergeCell ref="K29:K35"/>
    <mergeCell ref="I52:I58"/>
    <mergeCell ref="J25:J28"/>
    <mergeCell ref="H20:H24"/>
    <mergeCell ref="E59:E62"/>
    <mergeCell ref="E63:E70"/>
    <mergeCell ref="F71:F77"/>
    <mergeCell ref="G71:G77"/>
    <mergeCell ref="B78:D78"/>
    <mergeCell ref="B71:D77"/>
    <mergeCell ref="B59:D62"/>
    <mergeCell ref="H71:H77"/>
    <mergeCell ref="I71:I77"/>
    <mergeCell ref="B63:D70"/>
    <mergeCell ref="F52:F58"/>
    <mergeCell ref="G52:G58"/>
    <mergeCell ref="H52:H58"/>
    <mergeCell ref="F63:F70"/>
    <mergeCell ref="G63:G70"/>
    <mergeCell ref="H63:H70"/>
    <mergeCell ref="F59:F62"/>
    <mergeCell ref="I63:I70"/>
    <mergeCell ref="G59:G62"/>
    <mergeCell ref="H59:H62"/>
    <mergeCell ref="I59:I62"/>
    <mergeCell ref="K59:K62"/>
    <mergeCell ref="L59:L62"/>
    <mergeCell ref="J63:J70"/>
    <mergeCell ref="K63:K70"/>
    <mergeCell ref="J59:J62"/>
    <mergeCell ref="L63:L70"/>
    <mergeCell ref="J71:J77"/>
    <mergeCell ref="O4:O10"/>
    <mergeCell ref="M25:M28"/>
    <mergeCell ref="N25:N28"/>
    <mergeCell ref="O15:O19"/>
    <mergeCell ref="M15:M19"/>
    <mergeCell ref="N15:N19"/>
    <mergeCell ref="M20:M24"/>
    <mergeCell ref="N20:N24"/>
    <mergeCell ref="O20:O24"/>
    <mergeCell ref="M4:M10"/>
    <mergeCell ref="K11:K14"/>
    <mergeCell ref="L11:L14"/>
    <mergeCell ref="I4:I10"/>
    <mergeCell ref="I11:I14"/>
    <mergeCell ref="L29:L35"/>
    <mergeCell ref="H25:H28"/>
    <mergeCell ref="L25:L28"/>
    <mergeCell ref="L15:L19"/>
    <mergeCell ref="L20:L24"/>
    <mergeCell ref="L4:L10"/>
    <mergeCell ref="H4:H10"/>
    <mergeCell ref="H11:H14"/>
    <mergeCell ref="J4:J10"/>
    <mergeCell ref="K4:K10"/>
    <mergeCell ref="J11:J14"/>
    <mergeCell ref="J15:J19"/>
    <mergeCell ref="K15:K19"/>
    <mergeCell ref="A1:L1"/>
    <mergeCell ref="C2:I2"/>
    <mergeCell ref="J2:Y2"/>
    <mergeCell ref="V4:V10"/>
    <mergeCell ref="S15:S19"/>
    <mergeCell ref="S20:S24"/>
    <mergeCell ref="P4:P10"/>
    <mergeCell ref="Q4:Q10"/>
    <mergeCell ref="R4:R10"/>
    <mergeCell ref="U15:U19"/>
    <mergeCell ref="S4:S10"/>
    <mergeCell ref="P11:P14"/>
    <mergeCell ref="Q11:Q14"/>
    <mergeCell ref="R11:R14"/>
    <mergeCell ref="S11:S14"/>
    <mergeCell ref="T4:T10"/>
    <mergeCell ref="U4:U10"/>
    <mergeCell ref="P15:P19"/>
    <mergeCell ref="Q15:Q19"/>
    <mergeCell ref="R15:R19"/>
    <mergeCell ref="P20:P24"/>
    <mergeCell ref="Q20:Q24"/>
    <mergeCell ref="R20:R24"/>
    <mergeCell ref="H15:H19"/>
    <mergeCell ref="Z50:AC50"/>
    <mergeCell ref="T52:T58"/>
    <mergeCell ref="AB29:AB35"/>
    <mergeCell ref="AA25:AA28"/>
    <mergeCell ref="X25:X28"/>
    <mergeCell ref="Y25:Y28"/>
    <mergeCell ref="V15:V19"/>
    <mergeCell ref="W15:W19"/>
    <mergeCell ref="X15:X19"/>
    <mergeCell ref="Y15:Y19"/>
    <mergeCell ref="V25:V28"/>
    <mergeCell ref="W25:W28"/>
    <mergeCell ref="X52:X58"/>
    <mergeCell ref="V52:V58"/>
    <mergeCell ref="U25:U28"/>
    <mergeCell ref="T25:T28"/>
    <mergeCell ref="V20:V24"/>
    <mergeCell ref="W20:W24"/>
    <mergeCell ref="X20:X24"/>
    <mergeCell ref="Y20:Y24"/>
    <mergeCell ref="W52:W58"/>
    <mergeCell ref="J50:Y50"/>
    <mergeCell ref="X29:X35"/>
    <mergeCell ref="O25:O28"/>
    <mergeCell ref="S25:S28"/>
    <mergeCell ref="P52:P58"/>
    <mergeCell ref="Q52:Q58"/>
    <mergeCell ref="R52:R58"/>
    <mergeCell ref="S52:S58"/>
    <mergeCell ref="M52:M58"/>
    <mergeCell ref="N52:N58"/>
    <mergeCell ref="Q29:Q35"/>
    <mergeCell ref="R29:R35"/>
    <mergeCell ref="S29:S35"/>
    <mergeCell ref="P25:P28"/>
    <mergeCell ref="Q25:Q28"/>
    <mergeCell ref="R25:R28"/>
    <mergeCell ref="K20:K24"/>
    <mergeCell ref="K25:K28"/>
    <mergeCell ref="L52:L58"/>
    <mergeCell ref="V59:V62"/>
    <mergeCell ref="W59:W62"/>
    <mergeCell ref="X59:X62"/>
    <mergeCell ref="Y59:Y62"/>
    <mergeCell ref="Y52:Y58"/>
    <mergeCell ref="Z52:Z58"/>
    <mergeCell ref="AB59:AB62"/>
    <mergeCell ref="AB52:AB58"/>
    <mergeCell ref="AC52:AC58"/>
    <mergeCell ref="AC59:AC62"/>
    <mergeCell ref="Z59:Z62"/>
    <mergeCell ref="AA59:AA62"/>
    <mergeCell ref="AA52:AA58"/>
    <mergeCell ref="X11:X14"/>
    <mergeCell ref="W29:W35"/>
    <mergeCell ref="W4:W10"/>
    <mergeCell ref="Y4:Y10"/>
    <mergeCell ref="Z4:Z10"/>
    <mergeCell ref="AA11:AA14"/>
    <mergeCell ref="AC29:AC35"/>
    <mergeCell ref="Y11:Y14"/>
    <mergeCell ref="Z11:Z14"/>
    <mergeCell ref="AC25:AC28"/>
    <mergeCell ref="Y29:Y35"/>
    <mergeCell ref="AB11:AB14"/>
    <mergeCell ref="Z20:Z24"/>
    <mergeCell ref="AB20:AB24"/>
    <mergeCell ref="Z15:Z19"/>
    <mergeCell ref="AA15:AA19"/>
    <mergeCell ref="AB15:AB19"/>
    <mergeCell ref="AA20:AA24"/>
    <mergeCell ref="T11:T14"/>
    <mergeCell ref="U11:U14"/>
    <mergeCell ref="Z2:AC2"/>
    <mergeCell ref="A37:AC37"/>
    <mergeCell ref="M29:M35"/>
    <mergeCell ref="N29:N35"/>
    <mergeCell ref="T29:T35"/>
    <mergeCell ref="U29:U35"/>
    <mergeCell ref="V29:V35"/>
    <mergeCell ref="Z25:Z28"/>
    <mergeCell ref="A2:B2"/>
    <mergeCell ref="N4:N10"/>
    <mergeCell ref="AC4:AC10"/>
    <mergeCell ref="AC11:AC14"/>
    <mergeCell ref="AC15:AC19"/>
    <mergeCell ref="AC20:AC24"/>
    <mergeCell ref="AA4:AA10"/>
    <mergeCell ref="AB4:AB10"/>
    <mergeCell ref="AB25:AB28"/>
    <mergeCell ref="Z29:Z35"/>
    <mergeCell ref="AA29:AA35"/>
    <mergeCell ref="X4:X10"/>
    <mergeCell ref="V11:V14"/>
    <mergeCell ref="W11:W14"/>
    <mergeCell ref="U52:U58"/>
    <mergeCell ref="T20:T24"/>
    <mergeCell ref="U20:U24"/>
    <mergeCell ref="T15:T19"/>
    <mergeCell ref="O52:O58"/>
    <mergeCell ref="O29:O35"/>
    <mergeCell ref="P29:P35"/>
    <mergeCell ref="T63:T70"/>
    <mergeCell ref="U63:U70"/>
    <mergeCell ref="O59:O62"/>
    <mergeCell ref="T59:T62"/>
    <mergeCell ref="U59:U62"/>
    <mergeCell ref="S59:S62"/>
    <mergeCell ref="P59:P62"/>
    <mergeCell ref="Q59:Q62"/>
    <mergeCell ref="R59:R62"/>
    <mergeCell ref="M11:M14"/>
    <mergeCell ref="N11:N14"/>
    <mergeCell ref="S63:S70"/>
    <mergeCell ref="M63:M70"/>
    <mergeCell ref="N59:N62"/>
    <mergeCell ref="P63:P70"/>
    <mergeCell ref="Q63:Q70"/>
    <mergeCell ref="R63:R70"/>
    <mergeCell ref="O11:O14"/>
    <mergeCell ref="M59:M62"/>
    <mergeCell ref="A80:AC80"/>
    <mergeCell ref="X71:X77"/>
    <mergeCell ref="Y71:Y77"/>
    <mergeCell ref="P71:P77"/>
    <mergeCell ref="Q71:Q77"/>
    <mergeCell ref="N71:N77"/>
    <mergeCell ref="O71:O77"/>
    <mergeCell ref="K71:K77"/>
    <mergeCell ref="L71:L77"/>
    <mergeCell ref="R71:R77"/>
    <mergeCell ref="S71:S77"/>
    <mergeCell ref="T71:T77"/>
    <mergeCell ref="U71:U77"/>
    <mergeCell ref="E71:E77"/>
    <mergeCell ref="AA63:AA70"/>
    <mergeCell ref="X63:X70"/>
    <mergeCell ref="Y63:Y70"/>
    <mergeCell ref="Z71:Z77"/>
    <mergeCell ref="AA71:AA77"/>
    <mergeCell ref="Z63:Z70"/>
    <mergeCell ref="M71:M77"/>
    <mergeCell ref="A79:AC79"/>
    <mergeCell ref="AC63:AC70"/>
    <mergeCell ref="AC71:AC77"/>
    <mergeCell ref="V63:V70"/>
    <mergeCell ref="W63:W70"/>
    <mergeCell ref="V71:V77"/>
    <mergeCell ref="W71:W77"/>
    <mergeCell ref="AB63:AB70"/>
    <mergeCell ref="AB71:AB77"/>
    <mergeCell ref="N63:N70"/>
    <mergeCell ref="O63:O70"/>
  </mergeCells>
  <phoneticPr fontId="8" type="noConversion"/>
  <pageMargins left="0.70866141732283472" right="0.70866141732283472" top="0.8" bottom="0.49" header="0.17" footer="0.2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Calcolo VCR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2018-01-22T11:34:23Z</cp:lastPrinted>
  <dcterms:created xsi:type="dcterms:W3CDTF">2015-06-05T18:19:34Z</dcterms:created>
  <dcterms:modified xsi:type="dcterms:W3CDTF">2019-10-21T13:57:50Z</dcterms:modified>
</cp:coreProperties>
</file>